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00" windowHeight="8250" activeTab="5"/>
  </bookViews>
  <sheets>
    <sheet name="1" sheetId="12" r:id="rId1"/>
    <sheet name="2" sheetId="2" r:id="rId2"/>
    <sheet name="3" sheetId="7" r:id="rId3"/>
    <sheet name="4" sheetId="8" r:id="rId4"/>
    <sheet name="5" sheetId="1" r:id="rId5"/>
    <sheet name="6" sheetId="6" r:id="rId6"/>
    <sheet name="7" sheetId="3" r:id="rId7"/>
    <sheet name="8" sheetId="10" r:id="rId8"/>
    <sheet name="9" sheetId="5" r:id="rId9"/>
    <sheet name="10" sheetId="9" r:id="rId10"/>
    <sheet name="11" sheetId="4" r:id="rId11"/>
    <sheet name="12" sheetId="11" r:id="rId12"/>
    <sheet name="26" sheetId="26" state="hidden" r:id="rId13"/>
    <sheet name="27" sheetId="27" state="hidden" r:id="rId14"/>
  </sheets>
  <calcPr calcId="162913"/>
</workbook>
</file>

<file path=xl/calcChain.xml><?xml version="1.0" encoding="utf-8"?>
<calcChain xmlns="http://schemas.openxmlformats.org/spreadsheetml/2006/main">
  <c r="N14" i="11" l="1"/>
  <c r="M14" i="11"/>
  <c r="L14" i="11"/>
  <c r="K14" i="11"/>
  <c r="J14" i="11"/>
  <c r="I14" i="11"/>
  <c r="H14" i="11"/>
  <c r="G14" i="11"/>
  <c r="F14" i="11"/>
  <c r="E14" i="11"/>
  <c r="D14" i="11"/>
  <c r="N14" i="4"/>
  <c r="M14" i="4"/>
  <c r="L14" i="4"/>
  <c r="K14" i="4"/>
  <c r="J14" i="4"/>
  <c r="I14" i="4"/>
  <c r="H14" i="4"/>
  <c r="G14" i="4"/>
  <c r="F14" i="4"/>
  <c r="E14" i="4"/>
  <c r="D14" i="4"/>
  <c r="C19" i="7"/>
  <c r="N15" i="7"/>
  <c r="M15" i="7"/>
  <c r="L15" i="7"/>
  <c r="K15" i="7"/>
  <c r="J15" i="7"/>
  <c r="I15" i="7"/>
  <c r="H15" i="7"/>
  <c r="G15" i="7"/>
  <c r="F15" i="7"/>
  <c r="E15" i="7"/>
  <c r="D15" i="7"/>
  <c r="N16" i="2"/>
  <c r="M16" i="2"/>
  <c r="L16" i="2"/>
  <c r="K16" i="2"/>
  <c r="J16" i="2"/>
  <c r="I16" i="2"/>
  <c r="H16" i="2"/>
  <c r="G16" i="2"/>
  <c r="F16" i="2"/>
  <c r="E16" i="2"/>
  <c r="D16" i="2"/>
  <c r="F15" i="5"/>
  <c r="K14" i="10"/>
  <c r="D14" i="12" l="1"/>
  <c r="H14" i="10" l="1"/>
  <c r="G14" i="1" l="1"/>
  <c r="N13" i="6" l="1"/>
  <c r="M13" i="6"/>
  <c r="L13" i="6"/>
  <c r="K13" i="6"/>
  <c r="J13" i="6"/>
  <c r="I13" i="6"/>
  <c r="H13" i="6"/>
  <c r="G13" i="6"/>
  <c r="F13" i="6"/>
  <c r="E13" i="6"/>
  <c r="D13" i="6"/>
  <c r="N13" i="8"/>
  <c r="M13" i="8"/>
  <c r="L13" i="8"/>
  <c r="K13" i="8"/>
  <c r="J13" i="8"/>
  <c r="I13" i="8"/>
  <c r="H13" i="8"/>
  <c r="G13" i="8"/>
  <c r="F13" i="8"/>
  <c r="E13" i="8"/>
  <c r="D13" i="8"/>
  <c r="N14" i="12"/>
  <c r="M14" i="12"/>
  <c r="L14" i="12"/>
  <c r="K14" i="12"/>
  <c r="J14" i="12"/>
  <c r="I14" i="12"/>
  <c r="H14" i="12"/>
  <c r="G14" i="12"/>
  <c r="F14" i="12"/>
  <c r="E14" i="12"/>
  <c r="N14" i="10"/>
  <c r="M14" i="10"/>
  <c r="L14" i="10"/>
  <c r="J14" i="10"/>
  <c r="I14" i="10"/>
  <c r="G14" i="10"/>
  <c r="F14" i="10"/>
  <c r="E14" i="10"/>
  <c r="D14" i="10"/>
  <c r="N13" i="9"/>
  <c r="M13" i="9"/>
  <c r="L13" i="9"/>
  <c r="K13" i="9"/>
  <c r="J13" i="9"/>
  <c r="I13" i="9"/>
  <c r="H13" i="9"/>
  <c r="G13" i="9"/>
  <c r="F13" i="9"/>
  <c r="E13" i="9"/>
  <c r="D13" i="9"/>
  <c r="N15" i="5"/>
  <c r="M15" i="5"/>
  <c r="L15" i="5"/>
  <c r="K15" i="5"/>
  <c r="J15" i="5"/>
  <c r="I15" i="5"/>
  <c r="H15" i="5"/>
  <c r="G15" i="5"/>
  <c r="E15" i="5"/>
  <c r="D15" i="5"/>
  <c r="N15" i="3"/>
  <c r="M15" i="3"/>
  <c r="L15" i="3"/>
  <c r="K15" i="3"/>
  <c r="J15" i="3"/>
  <c r="I15" i="3"/>
  <c r="H15" i="3"/>
  <c r="G15" i="3"/>
  <c r="F15" i="3"/>
  <c r="E15" i="3"/>
  <c r="D15" i="3"/>
  <c r="D14" i="1"/>
  <c r="E14" i="1"/>
  <c r="F14" i="1"/>
  <c r="H14" i="1"/>
  <c r="I14" i="1"/>
  <c r="J14" i="1"/>
  <c r="K14" i="1"/>
  <c r="L14" i="1"/>
  <c r="M14" i="1"/>
  <c r="N14" i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<sst xmlns="http://schemas.openxmlformats.org/spreadsheetml/2006/main" count="428" uniqueCount="101">
  <si>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</si>
  <si>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</si>
  <si>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</si>
  <si>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</si>
  <si>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</si>
  <si>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</si>
  <si>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</si>
  <si>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</si>
  <si>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</si>
  <si>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</si>
  <si>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</si>
  <si>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</si>
  <si>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</si>
  <si>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</si>
  <si>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</si>
  <si>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</si>
  <si>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</si>
  <si>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</si>
  <si>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</si>
  <si>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>Люля</t>
  </si>
  <si>
    <t xml:space="preserve">16,0 6 </t>
  </si>
  <si>
    <t>ИТОГО 1 день :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</si>
  <si>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</si>
  <si>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</si>
  <si>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</si>
  <si>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</si>
  <si>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</si>
  <si>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</si>
  <si>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</si>
  <si>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</si>
  <si>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Сосиска</t>
  </si>
  <si>
    <t>-</t>
  </si>
  <si>
    <t>4 день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</si>
  <si>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</si>
  <si>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</si>
  <si>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</si>
  <si>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</si>
  <si>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</si>
  <si>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</si>
  <si>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</si>
  <si>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</si>
  <si>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</si>
  <si>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</si>
  <si>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</si>
  <si>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</si>
  <si>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</si>
  <si>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</si>
  <si>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</si>
  <si>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</si>
  <si>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</si>
  <si>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</si>
  <si>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7 день</t>
  </si>
  <si>
    <t>8 день</t>
  </si>
  <si>
    <t>9 день</t>
  </si>
  <si>
    <t xml:space="preserve">Салат из зеленого горошка </t>
  </si>
  <si>
    <t>Омлет натуральный</t>
  </si>
  <si>
    <t>Зефир</t>
  </si>
  <si>
    <t>10 день</t>
  </si>
  <si>
    <t>11 день</t>
  </si>
  <si>
    <t xml:space="preserve">Салат из свеклы с зеленым горошком </t>
  </si>
  <si>
    <t>12 день</t>
  </si>
  <si>
    <t>№ рец.</t>
  </si>
  <si>
    <t>Каша пшенная рассыпчатая  с маслом</t>
  </si>
  <si>
    <t xml:space="preserve">Тефтеля с соусом </t>
  </si>
  <si>
    <t xml:space="preserve">Соус томатный </t>
  </si>
  <si>
    <t xml:space="preserve">Рыбная котлета </t>
  </si>
  <si>
    <t xml:space="preserve">Пюре картофельное </t>
  </si>
  <si>
    <t>Вафли</t>
  </si>
  <si>
    <t>Апельсин</t>
  </si>
  <si>
    <t>Завтрак</t>
  </si>
  <si>
    <t xml:space="preserve">Сыр порционно </t>
  </si>
  <si>
    <t>Хлеб с маслом</t>
  </si>
  <si>
    <t>Печенье</t>
  </si>
  <si>
    <t>Сырник со сгущенкой</t>
  </si>
  <si>
    <t>Макароны с сыром</t>
  </si>
  <si>
    <t>Чай с сахаром</t>
  </si>
  <si>
    <t>Груша</t>
  </si>
  <si>
    <t xml:space="preserve">Плов с курицей </t>
  </si>
  <si>
    <t xml:space="preserve">Салат свекольный </t>
  </si>
  <si>
    <t>Кекс</t>
  </si>
  <si>
    <t xml:space="preserve">Хлеб с повидлом </t>
  </si>
  <si>
    <t xml:space="preserve"> Яйцо вареное </t>
  </si>
  <si>
    <t xml:space="preserve">Кисель фруктовый </t>
  </si>
  <si>
    <t xml:space="preserve">Кукуруза консервированая </t>
  </si>
  <si>
    <t xml:space="preserve">Каша гречневая рассыпчатая с маслом </t>
  </si>
  <si>
    <t>Сгущенка</t>
  </si>
  <si>
    <t xml:space="preserve">Сыр </t>
  </si>
  <si>
    <t>Каша кукурузная</t>
  </si>
  <si>
    <t>Повидло</t>
  </si>
  <si>
    <t>Каша пшеничная</t>
  </si>
  <si>
    <t>200,00 </t>
  </si>
  <si>
    <t>46,93 </t>
  </si>
  <si>
    <t> 0.05</t>
  </si>
  <si>
    <t>25,18 </t>
  </si>
  <si>
    <t>2,83 </t>
  </si>
  <si>
    <t>Котлета куриная</t>
  </si>
  <si>
    <t>Вареники со сметаной</t>
  </si>
  <si>
    <t>Сыр порционно</t>
  </si>
  <si>
    <t>Конфеты</t>
  </si>
  <si>
    <t>Каша рисовая молочная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</si>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</sst>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6" fillId="0" borderId="10" xfId="0" applyFont="1" applyBorder="1" applyAlignment="1">
      <alignment horizontal="center" vertical="center"/>
    </xf>
    <xf numFmtId="2" fontId="2" fillId="3" borderId="28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9" fontId="0" fillId="0" borderId="0" xfId="0" applyNumberFormat="1"/>
    <xf numFmtId="0" fontId="10" fillId="0" borderId="0" xfId="0" applyFont="1" applyFill="1"/>
    <xf numFmtId="0" fontId="3" fillId="3" borderId="0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NumberFormat="1"/>
    <xf numFmtId="2" fontId="0" fillId="0" borderId="0" xfId="0" applyNumberFormat="1"/>
    <xf numFmtId="2" fontId="2" fillId="0" borderId="29" xfId="0" applyNumberFormat="1" applyFont="1" applyFill="1" applyBorder="1" applyAlignment="1">
      <alignment horizontal="center" wrapText="1"/>
    </xf>
    <xf numFmtId="0" fontId="0" fillId="0" borderId="0" xfId="0" applyFill="1" applyBorder="1"/>
    <xf numFmtId="9" fontId="0" fillId="3" borderId="0" xfId="1" applyFont="1" applyFill="1"/>
    <xf numFmtId="0" fontId="8" fillId="3" borderId="19" xfId="0" applyFont="1" applyFill="1" applyBorder="1" applyAlignment="1">
      <alignment horizontal="left" vertical="center" wrapText="1" indent="32"/>
    </xf>
    <xf numFmtId="0" fontId="8" fillId="3" borderId="18" xfId="0" applyFont="1" applyFill="1" applyBorder="1" applyAlignment="1">
      <alignment horizontal="left" vertical="center" wrapText="1" indent="32"/>
    </xf>
    <xf numFmtId="0" fontId="8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O15" sqref="O15"/>
    </sheetView>
  </sheetViews>
  <sheetFormatPr defaultRowHeight="15" x14ac:dyDescent="0.25"/>
  <cols>
    <col min="1" max="1" width="5.140625" customWidth="1"/>
    <col min="2" max="2" width="23.7109375" bestFit="1" customWidth="1"/>
    <col min="3" max="3" width="9.140625" customWidth="1"/>
    <col min="6" max="6" width="10" customWidth="1"/>
    <col min="7" max="7" width="10.7109375" customWidth="1"/>
    <col min="19" max="19" width="9.85546875" bestFit="1" customWidth="1"/>
  </cols>
  <sheetData>
    <row r="1" spans="1:19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9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9" ht="30.75" customHeight="1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9" ht="30.75" customHeight="1" thickBot="1" x14ac:dyDescent="0.3">
      <c r="A4" s="16"/>
      <c r="B4" s="67" t="s">
        <v>10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9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9" x14ac:dyDescent="0.25">
      <c r="A6" s="26">
        <v>10</v>
      </c>
      <c r="B6" s="11" t="s">
        <v>27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9" x14ac:dyDescent="0.25">
      <c r="A7" s="26">
        <v>2</v>
      </c>
      <c r="B7" s="11" t="s">
        <v>19</v>
      </c>
      <c r="C7" s="7">
        <v>50</v>
      </c>
      <c r="D7" s="7">
        <v>7.78</v>
      </c>
      <c r="E7" s="7">
        <v>7.28</v>
      </c>
      <c r="F7" s="7">
        <v>7.85</v>
      </c>
      <c r="G7" s="7">
        <v>114.38</v>
      </c>
      <c r="H7" s="7">
        <v>21.88</v>
      </c>
      <c r="I7" s="7" t="s">
        <v>20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9" x14ac:dyDescent="0.25">
      <c r="A8" s="26"/>
      <c r="B8" s="11" t="s">
        <v>28</v>
      </c>
      <c r="C8" s="10">
        <v>5</v>
      </c>
      <c r="D8" s="10">
        <v>6.6000000000000003E-2</v>
      </c>
      <c r="E8" s="10">
        <v>6.6</v>
      </c>
      <c r="F8" s="10">
        <v>0.92399999999999993</v>
      </c>
      <c r="G8" s="10">
        <v>0</v>
      </c>
      <c r="H8" s="10">
        <v>0.6</v>
      </c>
      <c r="I8" s="10">
        <v>0</v>
      </c>
      <c r="J8" s="10">
        <v>1.38</v>
      </c>
      <c r="K8" s="10">
        <v>0</v>
      </c>
      <c r="L8" s="10">
        <v>0</v>
      </c>
      <c r="M8" s="10">
        <v>0</v>
      </c>
      <c r="N8" s="10">
        <v>37.199999999999996</v>
      </c>
    </row>
    <row r="9" spans="1:19" x14ac:dyDescent="0.25">
      <c r="A9" s="33"/>
      <c r="B9" s="33" t="s">
        <v>71</v>
      </c>
      <c r="C9" s="33">
        <v>60</v>
      </c>
      <c r="D9" s="33">
        <v>5.76</v>
      </c>
      <c r="E9" s="33">
        <v>0.7</v>
      </c>
      <c r="F9" s="33">
        <v>29.23</v>
      </c>
      <c r="G9" s="33">
        <v>162.24</v>
      </c>
      <c r="H9" s="33">
        <v>6.3</v>
      </c>
      <c r="I9" s="33">
        <v>6.7</v>
      </c>
      <c r="J9" s="33">
        <v>30.5</v>
      </c>
      <c r="K9" s="33">
        <v>1.4</v>
      </c>
      <c r="L9" s="33">
        <v>0.1</v>
      </c>
      <c r="M9" s="33">
        <v>0</v>
      </c>
      <c r="N9" s="33">
        <v>0</v>
      </c>
      <c r="R9" s="41"/>
    </row>
    <row r="10" spans="1:19" x14ac:dyDescent="0.25">
      <c r="A10" s="35">
        <v>20</v>
      </c>
      <c r="B10" s="11" t="s">
        <v>75</v>
      </c>
      <c r="C10" s="7">
        <v>200</v>
      </c>
      <c r="D10" s="7">
        <v>0</v>
      </c>
      <c r="E10" s="7">
        <v>0</v>
      </c>
      <c r="F10" s="7">
        <v>13.45</v>
      </c>
      <c r="G10" s="7">
        <v>28</v>
      </c>
      <c r="H10" s="7">
        <v>11</v>
      </c>
      <c r="I10" s="7">
        <v>0</v>
      </c>
      <c r="J10" s="7">
        <v>0</v>
      </c>
      <c r="K10" s="7">
        <v>0.7</v>
      </c>
      <c r="L10" s="7">
        <v>0</v>
      </c>
      <c r="M10" s="7">
        <v>0</v>
      </c>
      <c r="N10" s="7">
        <v>0</v>
      </c>
      <c r="Q10" s="38"/>
      <c r="R10" s="39"/>
      <c r="S10" s="40"/>
    </row>
    <row r="11" spans="1:19" x14ac:dyDescent="0.25">
      <c r="A11" s="26"/>
      <c r="B11" s="11" t="s">
        <v>56</v>
      </c>
      <c r="C11" s="8">
        <v>60</v>
      </c>
      <c r="D11" s="8">
        <v>4.68</v>
      </c>
      <c r="E11" s="8">
        <v>7.68</v>
      </c>
      <c r="F11" s="8">
        <v>16.5</v>
      </c>
      <c r="G11" s="8">
        <v>170.4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42"/>
      <c r="P11" s="43"/>
    </row>
    <row r="12" spans="1:19" x14ac:dyDescent="0.25">
      <c r="A12" s="26"/>
      <c r="B12" s="1" t="s">
        <v>22</v>
      </c>
      <c r="C12" s="10">
        <v>165</v>
      </c>
      <c r="D12" s="10">
        <v>0.77</v>
      </c>
      <c r="E12" s="10">
        <v>0.77</v>
      </c>
      <c r="F12" s="10">
        <v>18.079999999999998</v>
      </c>
      <c r="G12" s="10">
        <v>54.24</v>
      </c>
      <c r="H12" s="10">
        <v>18.079999999999998</v>
      </c>
      <c r="I12" s="10">
        <v>0</v>
      </c>
      <c r="J12" s="10">
        <v>16.95</v>
      </c>
      <c r="K12" s="10">
        <v>4.07</v>
      </c>
      <c r="L12" s="10">
        <v>0.05</v>
      </c>
      <c r="M12" s="10">
        <v>19.21</v>
      </c>
      <c r="N12" s="10">
        <v>0</v>
      </c>
    </row>
    <row r="13" spans="1:19" x14ac:dyDescent="0.25">
      <c r="A13" s="26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9" x14ac:dyDescent="0.25">
      <c r="A14" s="26"/>
      <c r="B14" s="5" t="s">
        <v>21</v>
      </c>
      <c r="C14" s="8"/>
      <c r="D14" s="9">
        <f t="shared" ref="D14:N14" si="0">SUM(D6:D13)</f>
        <v>24.576000000000001</v>
      </c>
      <c r="E14" s="9">
        <f t="shared" si="0"/>
        <v>27.549999999999997</v>
      </c>
      <c r="F14" s="9">
        <f t="shared" si="0"/>
        <v>112.48399999999999</v>
      </c>
      <c r="G14" s="9">
        <f t="shared" si="0"/>
        <v>661.76</v>
      </c>
      <c r="H14" s="9">
        <f t="shared" si="0"/>
        <v>62.72</v>
      </c>
      <c r="I14" s="9">
        <f t="shared" si="0"/>
        <v>27.81</v>
      </c>
      <c r="J14" s="9">
        <f t="shared" si="0"/>
        <v>169.19</v>
      </c>
      <c r="K14" s="9">
        <f t="shared" si="0"/>
        <v>8.0300000000000011</v>
      </c>
      <c r="L14" s="9">
        <f t="shared" si="0"/>
        <v>0.26</v>
      </c>
      <c r="M14" s="9">
        <f t="shared" si="0"/>
        <v>19.29</v>
      </c>
      <c r="N14" s="9">
        <f t="shared" si="0"/>
        <v>72.58</v>
      </c>
    </row>
    <row r="15" spans="1:19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9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4:4" x14ac:dyDescent="0.25">
      <c r="D17" s="22"/>
    </row>
    <row r="18" spans="4:4" x14ac:dyDescent="0.25">
      <c r="D18" s="22"/>
    </row>
  </sheetData>
  <mergeCells count="19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opLeftCell="A4" workbookViewId="0">
      <selection activeCell="A15" sqref="A15:XFD15"/>
    </sheetView>
  </sheetViews>
  <sheetFormatPr defaultRowHeight="15" x14ac:dyDescent="0.25"/>
  <cols>
    <col min="1" max="1" width="4.855468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.5703125" bestFit="1" customWidth="1"/>
    <col min="12" max="13" width="6.140625" bestFit="1" customWidth="1"/>
    <col min="14" max="14" width="7.28515625" bestFit="1" customWidth="1"/>
  </cols>
  <sheetData>
    <row r="1" spans="1:14" ht="45.7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15.75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19.5" thickBot="1" x14ac:dyDescent="0.3">
      <c r="A4" s="16"/>
      <c r="B4" s="67" t="s">
        <v>57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35">
        <v>4</v>
      </c>
      <c r="B6" s="11" t="s">
        <v>77</v>
      </c>
      <c r="C6" s="7">
        <v>150</v>
      </c>
      <c r="D6" s="7">
        <v>17.3</v>
      </c>
      <c r="E6" s="7">
        <v>15.84</v>
      </c>
      <c r="F6" s="7">
        <v>17.7</v>
      </c>
      <c r="G6" s="7">
        <v>283.45</v>
      </c>
      <c r="H6" s="7">
        <v>0.08</v>
      </c>
      <c r="I6" s="7">
        <v>10.1</v>
      </c>
      <c r="J6" s="7">
        <v>0.22</v>
      </c>
      <c r="K6" s="7">
        <v>4.38</v>
      </c>
      <c r="L6" s="7">
        <v>36.6</v>
      </c>
      <c r="M6" s="7">
        <v>36</v>
      </c>
      <c r="N6" s="7">
        <v>186.6</v>
      </c>
    </row>
    <row r="7" spans="1:14" x14ac:dyDescent="0.25">
      <c r="A7" s="26">
        <v>25</v>
      </c>
      <c r="B7" s="11" t="s">
        <v>78</v>
      </c>
      <c r="C7" s="7">
        <v>35</v>
      </c>
      <c r="D7" s="7">
        <v>0.75</v>
      </c>
      <c r="E7" s="7">
        <v>3.19</v>
      </c>
      <c r="F7" s="7">
        <v>4.3899999999999997</v>
      </c>
      <c r="G7" s="7">
        <v>49.3</v>
      </c>
      <c r="H7" s="7">
        <v>18.45</v>
      </c>
      <c r="I7" s="7">
        <v>10.97</v>
      </c>
      <c r="J7" s="7">
        <v>21.51</v>
      </c>
      <c r="K7" s="7">
        <v>0.7</v>
      </c>
      <c r="L7" s="7">
        <v>0.01</v>
      </c>
      <c r="M7" s="7">
        <v>4.99</v>
      </c>
      <c r="N7" s="7">
        <v>0</v>
      </c>
    </row>
    <row r="8" spans="1:14" x14ac:dyDescent="0.25">
      <c r="A8" s="26"/>
      <c r="B8" s="11" t="s">
        <v>79</v>
      </c>
      <c r="C8" s="7">
        <v>60</v>
      </c>
      <c r="D8" s="7">
        <v>0.3</v>
      </c>
      <c r="E8" s="7">
        <v>1.1200000000000001</v>
      </c>
      <c r="F8" s="7">
        <v>17.940000000000001</v>
      </c>
      <c r="G8" s="7">
        <v>25.08</v>
      </c>
      <c r="H8" s="7" t="s">
        <v>31</v>
      </c>
      <c r="I8" s="7" t="s">
        <v>31</v>
      </c>
      <c r="J8" s="7" t="s">
        <v>31</v>
      </c>
      <c r="K8" s="7" t="s">
        <v>31</v>
      </c>
      <c r="L8" s="7" t="s">
        <v>31</v>
      </c>
      <c r="M8" s="7" t="s">
        <v>31</v>
      </c>
      <c r="N8" s="7" t="s">
        <v>31</v>
      </c>
    </row>
    <row r="9" spans="1:14" x14ac:dyDescent="0.25">
      <c r="A9" s="26"/>
      <c r="B9" s="1" t="s">
        <v>18</v>
      </c>
      <c r="C9" s="7">
        <v>60</v>
      </c>
      <c r="D9" s="7">
        <v>5.76</v>
      </c>
      <c r="E9" s="7">
        <v>0.7</v>
      </c>
      <c r="F9" s="7">
        <v>29.23</v>
      </c>
      <c r="G9" s="7">
        <v>162.24</v>
      </c>
      <c r="H9" s="7">
        <v>6.3</v>
      </c>
      <c r="I9" s="7">
        <v>6.7</v>
      </c>
      <c r="J9" s="7">
        <v>30.5</v>
      </c>
      <c r="K9" s="7">
        <v>1.4</v>
      </c>
      <c r="L9" s="7">
        <v>0.1</v>
      </c>
      <c r="M9" s="7">
        <v>0</v>
      </c>
      <c r="N9" s="7">
        <v>0</v>
      </c>
    </row>
    <row r="10" spans="1:14" x14ac:dyDescent="0.25">
      <c r="A10" s="26">
        <v>16</v>
      </c>
      <c r="B10" s="1" t="s">
        <v>23</v>
      </c>
      <c r="C10" s="10">
        <v>200</v>
      </c>
      <c r="D10" s="10">
        <v>4.5</v>
      </c>
      <c r="E10" s="10">
        <v>3.79</v>
      </c>
      <c r="F10" s="10">
        <v>24.5</v>
      </c>
      <c r="G10" s="10">
        <v>132.87</v>
      </c>
      <c r="H10" s="10">
        <v>113</v>
      </c>
      <c r="I10" s="10">
        <v>0</v>
      </c>
      <c r="J10" s="10">
        <v>0</v>
      </c>
      <c r="K10" s="10">
        <v>0.9</v>
      </c>
      <c r="L10" s="10">
        <v>0.04</v>
      </c>
      <c r="M10" s="10">
        <v>1.2</v>
      </c>
      <c r="N10" s="10" t="s">
        <v>31</v>
      </c>
    </row>
    <row r="11" spans="1:14" x14ac:dyDescent="0.25">
      <c r="A11" s="26"/>
      <c r="B11" s="27" t="s">
        <v>22</v>
      </c>
      <c r="C11" s="8">
        <v>110</v>
      </c>
      <c r="D11" s="8">
        <v>0.52</v>
      </c>
      <c r="E11" s="8">
        <v>0.52</v>
      </c>
      <c r="F11" s="8">
        <v>12.26</v>
      </c>
      <c r="G11" s="8">
        <v>36.78</v>
      </c>
      <c r="H11" s="8">
        <v>12.26</v>
      </c>
      <c r="I11" s="8">
        <v>0</v>
      </c>
      <c r="J11" s="8">
        <v>11.49</v>
      </c>
      <c r="K11" s="8">
        <v>2.76</v>
      </c>
      <c r="L11" s="8">
        <v>0.03</v>
      </c>
      <c r="M11" s="8">
        <v>13.03</v>
      </c>
      <c r="N11" s="8">
        <v>0</v>
      </c>
    </row>
    <row r="12" spans="1:14" x14ac:dyDescent="0.25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26"/>
      <c r="B13" s="5" t="s">
        <v>21</v>
      </c>
      <c r="C13" s="8"/>
      <c r="D13" s="9">
        <f>SUM(D6:D12)</f>
        <v>29.13</v>
      </c>
      <c r="E13" s="9">
        <f t="shared" ref="E13:N13" si="0">SUM(E6:E12)</f>
        <v>25.16</v>
      </c>
      <c r="F13" s="9">
        <f t="shared" si="0"/>
        <v>106.02000000000001</v>
      </c>
      <c r="G13" s="9">
        <f t="shared" si="0"/>
        <v>689.71999999999991</v>
      </c>
      <c r="H13" s="9">
        <f t="shared" si="0"/>
        <v>150.08999999999997</v>
      </c>
      <c r="I13" s="9">
        <f t="shared" si="0"/>
        <v>27.77</v>
      </c>
      <c r="J13" s="9">
        <f t="shared" si="0"/>
        <v>63.720000000000006</v>
      </c>
      <c r="K13" s="9">
        <f t="shared" si="0"/>
        <v>10.14</v>
      </c>
      <c r="L13" s="9">
        <f t="shared" si="0"/>
        <v>36.78</v>
      </c>
      <c r="M13" s="9">
        <f t="shared" si="0"/>
        <v>55.220000000000006</v>
      </c>
      <c r="N13" s="9">
        <f t="shared" si="0"/>
        <v>186.6</v>
      </c>
    </row>
    <row r="14" spans="1:14" ht="19.899999999999999" customHeight="1" x14ac:dyDescent="0.25">
      <c r="A14" s="36"/>
      <c r="B14" s="21"/>
      <c r="C14" s="21"/>
      <c r="D14" s="21"/>
      <c r="E14" s="74"/>
      <c r="F14" s="74"/>
      <c r="G14" s="74"/>
      <c r="H14" s="74"/>
      <c r="I14" s="74"/>
      <c r="J14" s="21"/>
      <c r="K14" s="21"/>
      <c r="L14" s="21"/>
      <c r="M14" s="21"/>
      <c r="N14" s="37"/>
    </row>
    <row r="15" spans="1:14" x14ac:dyDescent="0.25">
      <c r="B15" s="39"/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E14:I14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topLeftCell="A4" workbookViewId="0">
      <selection activeCell="A16" sqref="A16:XFD16"/>
    </sheetView>
  </sheetViews>
  <sheetFormatPr defaultRowHeight="15" x14ac:dyDescent="0.25"/>
  <cols>
    <col min="1" max="1" width="5.140625" customWidth="1"/>
    <col min="2" max="2" width="35.28515625" bestFit="1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30.75" customHeight="1" thickBot="1" x14ac:dyDescent="0.3">
      <c r="A4" s="16"/>
      <c r="B4" s="67" t="s">
        <v>58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45" customHeight="1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9</v>
      </c>
      <c r="B6" s="28" t="s">
        <v>84</v>
      </c>
      <c r="C6" s="7">
        <v>150</v>
      </c>
      <c r="D6" s="7">
        <v>7.46</v>
      </c>
      <c r="E6" s="7">
        <v>5.61</v>
      </c>
      <c r="F6" s="7">
        <v>35.799999999999997</v>
      </c>
      <c r="G6" s="7">
        <v>123.25</v>
      </c>
      <c r="H6" s="7">
        <v>12.98</v>
      </c>
      <c r="I6" s="7">
        <v>67.5</v>
      </c>
      <c r="J6" s="7">
        <v>208.5</v>
      </c>
      <c r="K6" s="7">
        <v>3.95</v>
      </c>
      <c r="L6" s="7">
        <v>0.18</v>
      </c>
      <c r="M6" s="7">
        <v>0</v>
      </c>
      <c r="N6" s="7">
        <v>0.02</v>
      </c>
    </row>
    <row r="7" spans="1:14" x14ac:dyDescent="0.25">
      <c r="A7" s="26"/>
      <c r="B7" s="1" t="s">
        <v>28</v>
      </c>
      <c r="C7" s="10">
        <v>5</v>
      </c>
      <c r="D7" s="10">
        <v>6.0621000000000001E-2</v>
      </c>
      <c r="E7" s="10">
        <v>6.0621</v>
      </c>
      <c r="F7" s="10">
        <v>0.84869400000000006</v>
      </c>
      <c r="G7" s="10">
        <v>0</v>
      </c>
      <c r="H7" s="10">
        <v>0.55109999999999992</v>
      </c>
      <c r="I7" s="10">
        <v>0</v>
      </c>
      <c r="J7" s="10">
        <v>1.2675299999999998</v>
      </c>
      <c r="K7" s="10">
        <v>0</v>
      </c>
      <c r="L7" s="10">
        <v>0</v>
      </c>
      <c r="M7" s="10">
        <v>0</v>
      </c>
      <c r="N7" s="10">
        <v>34.168199999999999</v>
      </c>
    </row>
    <row r="8" spans="1:14" x14ac:dyDescent="0.25">
      <c r="A8" s="26">
        <v>7</v>
      </c>
      <c r="B8" s="28" t="s">
        <v>49</v>
      </c>
      <c r="C8" s="7">
        <v>45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26">
        <v>24</v>
      </c>
      <c r="B9" s="28" t="s">
        <v>54</v>
      </c>
      <c r="C9" s="7">
        <v>65</v>
      </c>
      <c r="D9" s="7">
        <v>2.98</v>
      </c>
      <c r="E9" s="7">
        <v>2.38</v>
      </c>
      <c r="F9" s="7">
        <v>15.85</v>
      </c>
      <c r="G9" s="7">
        <v>83.6</v>
      </c>
      <c r="H9" s="7">
        <v>21.45</v>
      </c>
      <c r="I9" s="7">
        <v>20.8</v>
      </c>
      <c r="J9" s="7">
        <v>59.95</v>
      </c>
      <c r="K9" s="7">
        <v>0.68</v>
      </c>
      <c r="L9" s="7">
        <v>0.11</v>
      </c>
      <c r="M9" s="7">
        <v>11</v>
      </c>
      <c r="N9" s="7">
        <v>0.68</v>
      </c>
    </row>
    <row r="10" spans="1:14" x14ac:dyDescent="0.25">
      <c r="A10" s="26"/>
      <c r="B10" s="28" t="s">
        <v>17</v>
      </c>
      <c r="C10" s="10">
        <v>200</v>
      </c>
      <c r="D10" s="10">
        <v>1.01</v>
      </c>
      <c r="E10" s="10">
        <v>0</v>
      </c>
      <c r="F10" s="10">
        <v>17.3</v>
      </c>
      <c r="G10" s="10">
        <v>76</v>
      </c>
      <c r="H10" s="10">
        <v>5</v>
      </c>
      <c r="I10" s="10">
        <v>0</v>
      </c>
      <c r="J10" s="10">
        <v>0</v>
      </c>
      <c r="K10" s="10">
        <v>0.2</v>
      </c>
      <c r="L10" s="10">
        <v>0</v>
      </c>
      <c r="M10" s="10">
        <v>4</v>
      </c>
      <c r="N10" s="10">
        <v>0</v>
      </c>
    </row>
    <row r="11" spans="1:14" x14ac:dyDescent="0.25">
      <c r="A11" s="26"/>
      <c r="B11" s="28" t="s">
        <v>18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25">
      <c r="A12" s="26"/>
      <c r="B12" s="2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26"/>
      <c r="B13" s="2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A14" s="26"/>
      <c r="B14" s="5" t="s">
        <v>21</v>
      </c>
      <c r="C14" s="8"/>
      <c r="D14" s="9">
        <f>SUM(D6:D12)</f>
        <v>25.050621</v>
      </c>
      <c r="E14" s="9">
        <f t="shared" ref="E14:N14" si="0">SUM(E6:E12)</f>
        <v>21.9621</v>
      </c>
      <c r="F14" s="9">
        <f t="shared" si="0"/>
        <v>106.87869400000001</v>
      </c>
      <c r="G14" s="9">
        <f t="shared" si="0"/>
        <v>559.47</v>
      </c>
      <c r="H14" s="9">
        <f t="shared" si="0"/>
        <v>68.16109999999999</v>
      </c>
      <c r="I14" s="9">
        <f t="shared" si="0"/>
        <v>95</v>
      </c>
      <c r="J14" s="9">
        <f t="shared" si="0"/>
        <v>383.40753000000001</v>
      </c>
      <c r="K14" s="9">
        <f t="shared" si="0"/>
        <v>6.98</v>
      </c>
      <c r="L14" s="9">
        <f t="shared" si="0"/>
        <v>0.43999999999999995</v>
      </c>
      <c r="M14" s="9">
        <f t="shared" si="0"/>
        <v>15.08</v>
      </c>
      <c r="N14" s="9">
        <f t="shared" si="0"/>
        <v>49.248200000000004</v>
      </c>
    </row>
    <row r="15" spans="1:14" ht="18.75" x14ac:dyDescent="0.25">
      <c r="A15" s="30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</sheetData>
  <mergeCells count="19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opLeftCell="A2" workbookViewId="0">
      <selection activeCell="F22" sqref="F22"/>
    </sheetView>
  </sheetViews>
  <sheetFormatPr defaultRowHeight="15" x14ac:dyDescent="0.25"/>
  <cols>
    <col min="1" max="1" width="5.42578125" customWidth="1"/>
    <col min="2" max="2" width="33.5703125" bestFit="1" customWidth="1"/>
    <col min="6" max="6" width="9.85546875" customWidth="1"/>
    <col min="7" max="7" width="11.140625" customWidth="1"/>
  </cols>
  <sheetData>
    <row r="1" spans="1:15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5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5" ht="15.75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5" ht="28.15" customHeight="1" thickBot="1" x14ac:dyDescent="0.3">
      <c r="A4" s="16"/>
      <c r="B4" s="67" t="s">
        <v>60</v>
      </c>
      <c r="C4" s="68"/>
      <c r="D4" s="75"/>
      <c r="E4" s="75"/>
      <c r="F4" s="75"/>
      <c r="G4" s="75"/>
      <c r="H4" s="68"/>
      <c r="I4" s="68"/>
      <c r="J4" s="68"/>
      <c r="K4" s="68"/>
      <c r="L4" s="68"/>
      <c r="M4" s="68"/>
      <c r="N4" s="69"/>
    </row>
    <row r="5" spans="1:15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5" x14ac:dyDescent="0.25">
      <c r="A6" s="26">
        <v>3</v>
      </c>
      <c r="B6" s="1" t="s">
        <v>55</v>
      </c>
      <c r="C6" s="10">
        <v>150</v>
      </c>
      <c r="D6" s="10">
        <v>12.27</v>
      </c>
      <c r="E6" s="10">
        <v>2.85</v>
      </c>
      <c r="F6" s="10">
        <v>9.6300000000000008</v>
      </c>
      <c r="G6" s="10">
        <v>180.56</v>
      </c>
      <c r="H6" s="10">
        <v>114.2</v>
      </c>
      <c r="I6" s="10">
        <v>19.5</v>
      </c>
      <c r="J6" s="10">
        <v>260.5</v>
      </c>
      <c r="K6" s="10">
        <v>2.94</v>
      </c>
      <c r="L6" s="10">
        <v>0.1</v>
      </c>
      <c r="M6" s="10">
        <v>0.25</v>
      </c>
      <c r="N6" s="10">
        <v>0.2</v>
      </c>
    </row>
    <row r="7" spans="1:15" x14ac:dyDescent="0.25">
      <c r="A7" s="26">
        <v>6</v>
      </c>
      <c r="B7" s="1" t="s">
        <v>30</v>
      </c>
      <c r="C7" s="10">
        <v>50</v>
      </c>
      <c r="D7" s="10">
        <v>10.199999999999999</v>
      </c>
      <c r="E7" s="10">
        <v>13.25</v>
      </c>
      <c r="F7" s="10">
        <v>7.21</v>
      </c>
      <c r="G7" s="10">
        <v>132.19999999999999</v>
      </c>
      <c r="H7" s="10">
        <v>12</v>
      </c>
      <c r="I7" s="10">
        <v>10</v>
      </c>
      <c r="J7" s="10">
        <v>79.5</v>
      </c>
      <c r="K7" s="10">
        <v>0.9</v>
      </c>
      <c r="L7" s="10">
        <v>0.02</v>
      </c>
      <c r="M7" s="10">
        <v>0</v>
      </c>
      <c r="N7" s="10">
        <v>0</v>
      </c>
    </row>
    <row r="8" spans="1:15" x14ac:dyDescent="0.25">
      <c r="A8" s="26"/>
      <c r="B8" s="11" t="s">
        <v>28</v>
      </c>
      <c r="C8" s="7">
        <v>4</v>
      </c>
      <c r="D8" s="7">
        <v>6.4350000000000004E-2</v>
      </c>
      <c r="E8" s="7">
        <v>6.4349999999999996</v>
      </c>
      <c r="F8" s="7">
        <v>0.90089999999999992</v>
      </c>
      <c r="G8" s="7">
        <v>0</v>
      </c>
      <c r="H8" s="7">
        <v>0.58499999999999996</v>
      </c>
      <c r="I8" s="7">
        <v>0</v>
      </c>
      <c r="J8" s="7">
        <v>1.3454999999999999</v>
      </c>
      <c r="K8" s="7">
        <v>0</v>
      </c>
      <c r="L8" s="7">
        <v>0</v>
      </c>
      <c r="M8" s="7">
        <v>0</v>
      </c>
      <c r="N8" s="7">
        <v>36.269999999999996</v>
      </c>
    </row>
    <row r="9" spans="1:15" x14ac:dyDescent="0.25">
      <c r="A9" s="26"/>
      <c r="B9" s="11" t="s">
        <v>83</v>
      </c>
      <c r="C9" s="10">
        <v>46</v>
      </c>
      <c r="D9" s="10">
        <v>1.8260000000000001</v>
      </c>
      <c r="E9" s="10">
        <v>0.33200000000000002</v>
      </c>
      <c r="F9" s="10">
        <v>9.2959999999999994</v>
      </c>
      <c r="G9" s="10">
        <v>48.14</v>
      </c>
      <c r="H9" s="10">
        <v>0.34859999999999997</v>
      </c>
      <c r="I9" s="10">
        <v>0.1079</v>
      </c>
      <c r="J9" s="10">
        <v>0.34029999999999999</v>
      </c>
      <c r="K9" s="10">
        <v>0.29879999999999995</v>
      </c>
      <c r="L9" s="10">
        <v>1.66E-2</v>
      </c>
      <c r="M9" s="10">
        <v>4.1500000000000002E-2</v>
      </c>
      <c r="N9" s="10">
        <v>0</v>
      </c>
      <c r="O9" s="23"/>
    </row>
    <row r="10" spans="1:15" x14ac:dyDescent="0.25">
      <c r="A10" s="26"/>
      <c r="B10" s="27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5" x14ac:dyDescent="0.25">
      <c r="A11" s="26"/>
      <c r="B11" s="1" t="s">
        <v>17</v>
      </c>
      <c r="C11" s="7">
        <v>180</v>
      </c>
      <c r="D11" s="7">
        <v>0.90900000000000003</v>
      </c>
      <c r="E11" s="7">
        <v>0</v>
      </c>
      <c r="F11" s="7">
        <v>15.57</v>
      </c>
      <c r="G11" s="7">
        <v>68.400000000000006</v>
      </c>
      <c r="H11" s="7">
        <v>4.5</v>
      </c>
      <c r="I11" s="7">
        <v>0</v>
      </c>
      <c r="J11" s="7">
        <v>0</v>
      </c>
      <c r="K11" s="7">
        <v>0.18</v>
      </c>
      <c r="L11" s="7">
        <v>0</v>
      </c>
      <c r="M11" s="7">
        <v>3.6</v>
      </c>
      <c r="N11" s="7">
        <v>0</v>
      </c>
    </row>
    <row r="12" spans="1:15" x14ac:dyDescent="0.25">
      <c r="A12" s="26"/>
      <c r="B12" s="28" t="s">
        <v>72</v>
      </c>
      <c r="C12" s="7">
        <v>48</v>
      </c>
      <c r="D12" s="7">
        <v>3.07</v>
      </c>
      <c r="E12" s="7">
        <v>1.82</v>
      </c>
      <c r="F12" s="7">
        <v>30</v>
      </c>
      <c r="G12" s="7">
        <v>60.1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5" x14ac:dyDescent="0.25">
      <c r="A13" s="26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x14ac:dyDescent="0.25">
      <c r="A14" s="26"/>
      <c r="B14" s="5" t="s">
        <v>21</v>
      </c>
      <c r="C14" s="8"/>
      <c r="D14" s="9">
        <f>SUM(D6:D12)</f>
        <v>34.099350000000001</v>
      </c>
      <c r="E14" s="9">
        <f t="shared" ref="E14:N14" si="0">SUM(E6:E12)</f>
        <v>25.387</v>
      </c>
      <c r="F14" s="9">
        <f t="shared" si="0"/>
        <v>101.8369</v>
      </c>
      <c r="G14" s="9">
        <f t="shared" si="0"/>
        <v>651.64</v>
      </c>
      <c r="H14" s="9">
        <f t="shared" si="0"/>
        <v>137.93360000000001</v>
      </c>
      <c r="I14" s="9">
        <f t="shared" si="0"/>
        <v>36.307900000000004</v>
      </c>
      <c r="J14" s="9">
        <f t="shared" si="0"/>
        <v>372.18580000000003</v>
      </c>
      <c r="K14" s="9">
        <f t="shared" si="0"/>
        <v>5.7187999999999999</v>
      </c>
      <c r="L14" s="9">
        <f t="shared" si="0"/>
        <v>0.2366</v>
      </c>
      <c r="M14" s="9">
        <f t="shared" si="0"/>
        <v>3.8915000000000002</v>
      </c>
      <c r="N14" s="9">
        <f t="shared" si="0"/>
        <v>36.47</v>
      </c>
    </row>
    <row r="15" spans="1:15" x14ac:dyDescent="0.25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</sheetData>
  <mergeCells count="19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30.75" customHeight="1" x14ac:dyDescent="0.25">
      <c r="A4" s="16"/>
      <c r="B4" s="67" t="s">
        <v>24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9">
        <v>33</v>
      </c>
      <c r="B5" s="6" t="s">
        <v>37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9">
        <v>9</v>
      </c>
      <c r="B6" s="6" t="s">
        <v>62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9"/>
      <c r="B7" s="6" t="s">
        <v>42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9">
        <v>1</v>
      </c>
      <c r="B8" s="6" t="s">
        <v>41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9"/>
      <c r="B9" s="6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9">
        <v>8</v>
      </c>
      <c r="B10" s="6" t="s">
        <v>38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9"/>
      <c r="B11" s="6" t="s">
        <v>39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9"/>
      <c r="B12" s="6" t="s">
        <v>40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5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5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5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5"/>
      <c r="B17" s="5" t="s">
        <v>25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30.75" customHeight="1" x14ac:dyDescent="0.25">
      <c r="A4" s="16"/>
      <c r="B4" s="67" t="s">
        <v>29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9">
        <v>35</v>
      </c>
      <c r="B5" s="6" t="s">
        <v>43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9"/>
      <c r="B6" s="6" t="s">
        <v>44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9"/>
      <c r="B7" s="6" t="s">
        <v>45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9">
        <v>7</v>
      </c>
      <c r="B8" s="6" t="s">
        <v>63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20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9">
        <v>9</v>
      </c>
      <c r="B9" s="6" t="s">
        <v>48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9">
        <v>20</v>
      </c>
      <c r="B10" s="6" t="s">
        <v>47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9"/>
      <c r="B11" s="6" t="s">
        <v>50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5"/>
      <c r="B16" s="5" t="s">
        <v>25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opLeftCell="A4" workbookViewId="0">
      <selection activeCell="A18" sqref="A18:XFD18"/>
    </sheetView>
  </sheetViews>
  <sheetFormatPr defaultRowHeight="15" x14ac:dyDescent="0.25"/>
  <cols>
    <col min="1" max="1" width="6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61</v>
      </c>
      <c r="B1" s="13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72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15.75" thickBot="1" x14ac:dyDescent="0.3">
      <c r="A3" s="66"/>
      <c r="B3" s="73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19.5" thickBot="1" x14ac:dyDescent="0.3">
      <c r="A4" s="16"/>
      <c r="B4" s="68" t="s">
        <v>24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15</v>
      </c>
      <c r="B6" s="11" t="s">
        <v>73</v>
      </c>
      <c r="C6" s="7">
        <v>60</v>
      </c>
      <c r="D6" s="7">
        <v>7.43</v>
      </c>
      <c r="E6" s="7">
        <v>12.57</v>
      </c>
      <c r="F6" s="7">
        <v>41.25</v>
      </c>
      <c r="G6" s="7">
        <v>196</v>
      </c>
      <c r="H6" s="7">
        <v>46.93</v>
      </c>
      <c r="I6" s="7">
        <v>0</v>
      </c>
      <c r="J6" s="7">
        <v>25.18</v>
      </c>
      <c r="K6" s="7">
        <v>2.83</v>
      </c>
      <c r="L6" s="7">
        <v>0.19</v>
      </c>
      <c r="M6" s="7">
        <v>1.67</v>
      </c>
      <c r="N6" s="7">
        <v>0</v>
      </c>
    </row>
    <row r="7" spans="1:14" x14ac:dyDescent="0.25">
      <c r="A7" s="26"/>
      <c r="B7" s="11" t="s">
        <v>85</v>
      </c>
      <c r="C7" s="7">
        <v>8</v>
      </c>
      <c r="D7" s="7">
        <v>0.63</v>
      </c>
      <c r="E7" s="7">
        <v>1.5</v>
      </c>
      <c r="F7" s="7">
        <v>5.6</v>
      </c>
      <c r="G7" s="7">
        <v>32</v>
      </c>
      <c r="H7" s="7" t="s">
        <v>31</v>
      </c>
      <c r="I7" s="7" t="s">
        <v>31</v>
      </c>
      <c r="J7" s="7" t="s">
        <v>31</v>
      </c>
      <c r="K7" s="7" t="s">
        <v>31</v>
      </c>
      <c r="L7" s="7" t="s">
        <v>31</v>
      </c>
      <c r="M7" s="7" t="s">
        <v>31</v>
      </c>
      <c r="N7" s="7" t="s">
        <v>31</v>
      </c>
    </row>
    <row r="8" spans="1:14" x14ac:dyDescent="0.25">
      <c r="A8" s="26">
        <v>10</v>
      </c>
      <c r="B8" s="11" t="s">
        <v>74</v>
      </c>
      <c r="C8" s="7">
        <v>140</v>
      </c>
      <c r="D8" s="7">
        <v>5.16</v>
      </c>
      <c r="E8" s="7">
        <v>4.2300000000000004</v>
      </c>
      <c r="F8" s="7">
        <v>24.73</v>
      </c>
      <c r="G8" s="7">
        <v>107.53</v>
      </c>
      <c r="H8" s="7">
        <v>4.54</v>
      </c>
      <c r="I8" s="7">
        <v>19.739999999999998</v>
      </c>
      <c r="J8" s="7">
        <v>34.75</v>
      </c>
      <c r="K8" s="7">
        <v>1.04</v>
      </c>
      <c r="L8" s="7">
        <v>0.06</v>
      </c>
      <c r="M8" s="7">
        <v>0</v>
      </c>
      <c r="N8" s="7">
        <v>19.64</v>
      </c>
    </row>
    <row r="9" spans="1:14" x14ac:dyDescent="0.25">
      <c r="A9" s="26"/>
      <c r="B9" s="11" t="s">
        <v>86</v>
      </c>
      <c r="C9" s="7">
        <v>18</v>
      </c>
      <c r="D9" s="7">
        <v>4.0999999999999996</v>
      </c>
      <c r="E9" s="7">
        <v>4.1500000000000004</v>
      </c>
      <c r="F9" s="7" t="s">
        <v>31</v>
      </c>
      <c r="G9" s="7">
        <v>65</v>
      </c>
      <c r="H9" s="7">
        <v>9.3000000000000007</v>
      </c>
      <c r="I9" s="7">
        <v>3.7</v>
      </c>
      <c r="J9" s="7">
        <v>5.3</v>
      </c>
      <c r="K9" s="7" t="s">
        <v>31</v>
      </c>
      <c r="L9" s="7">
        <v>0.15</v>
      </c>
      <c r="M9" s="7">
        <v>0.1</v>
      </c>
      <c r="N9" s="7">
        <v>3</v>
      </c>
    </row>
    <row r="10" spans="1:14" x14ac:dyDescent="0.25">
      <c r="A10" s="26"/>
      <c r="B10" s="11" t="s">
        <v>42</v>
      </c>
      <c r="C10" s="7">
        <v>4</v>
      </c>
      <c r="D10" s="7">
        <v>6.4350000000000004E-2</v>
      </c>
      <c r="E10" s="7">
        <v>6.4349999999999996</v>
      </c>
      <c r="F10" s="7">
        <v>0.90089999999999992</v>
      </c>
      <c r="G10" s="7">
        <v>0</v>
      </c>
      <c r="H10" s="7">
        <v>0.58499999999999996</v>
      </c>
      <c r="I10" s="7">
        <v>0</v>
      </c>
      <c r="J10" s="7">
        <v>1.3454999999999999</v>
      </c>
      <c r="K10" s="7">
        <v>0</v>
      </c>
      <c r="L10" s="7">
        <v>0</v>
      </c>
      <c r="M10" s="7">
        <v>0</v>
      </c>
      <c r="N10" s="7">
        <v>36.269999999999996</v>
      </c>
    </row>
    <row r="11" spans="1:14" x14ac:dyDescent="0.25">
      <c r="A11" s="26"/>
      <c r="B11" s="11" t="s">
        <v>45</v>
      </c>
      <c r="C11" s="7">
        <v>60</v>
      </c>
      <c r="D11" s="7">
        <v>5.76</v>
      </c>
      <c r="E11" s="7">
        <v>0.7</v>
      </c>
      <c r="F11" s="7">
        <v>29.23</v>
      </c>
      <c r="G11" s="7">
        <v>162.24</v>
      </c>
      <c r="H11" s="7">
        <v>6.3</v>
      </c>
      <c r="I11" s="7">
        <v>6.7</v>
      </c>
      <c r="J11" s="7">
        <v>30.5</v>
      </c>
      <c r="K11" s="7">
        <v>1.4</v>
      </c>
      <c r="L11" s="7">
        <v>0.1</v>
      </c>
      <c r="M11" s="7">
        <v>0</v>
      </c>
      <c r="N11" s="7">
        <v>0</v>
      </c>
    </row>
    <row r="12" spans="1:14" x14ac:dyDescent="0.25">
      <c r="A12" s="35">
        <v>20</v>
      </c>
      <c r="B12" s="1" t="s">
        <v>75</v>
      </c>
      <c r="C12" s="7">
        <v>200</v>
      </c>
      <c r="D12" s="7">
        <v>0</v>
      </c>
      <c r="E12" s="7">
        <v>0</v>
      </c>
      <c r="F12" s="7">
        <v>13.45</v>
      </c>
      <c r="G12" s="7">
        <v>28</v>
      </c>
      <c r="H12" s="7">
        <v>11</v>
      </c>
      <c r="I12" s="7">
        <v>0</v>
      </c>
      <c r="J12" s="7">
        <v>0</v>
      </c>
      <c r="K12" s="7">
        <v>0.7</v>
      </c>
      <c r="L12" s="7">
        <v>0</v>
      </c>
      <c r="M12" s="7">
        <v>0</v>
      </c>
      <c r="N12" s="7">
        <v>0</v>
      </c>
    </row>
    <row r="13" spans="1:14" x14ac:dyDescent="0.25">
      <c r="A13" s="26"/>
      <c r="B13" s="1" t="s">
        <v>76</v>
      </c>
      <c r="C13" s="10">
        <v>120</v>
      </c>
      <c r="D13" s="10">
        <v>0.36</v>
      </c>
      <c r="E13" s="10">
        <v>0.36</v>
      </c>
      <c r="F13" s="10">
        <v>8.66</v>
      </c>
      <c r="G13" s="10">
        <v>46.25</v>
      </c>
      <c r="H13" s="10">
        <v>6.8</v>
      </c>
      <c r="I13" s="10">
        <v>0</v>
      </c>
      <c r="J13" s="10">
        <v>97.56</v>
      </c>
      <c r="K13" s="10">
        <v>3.4</v>
      </c>
      <c r="L13" s="10">
        <v>0.52</v>
      </c>
      <c r="M13" s="10">
        <v>13.34</v>
      </c>
      <c r="N13" s="10">
        <v>0</v>
      </c>
    </row>
    <row r="14" spans="1:14" x14ac:dyDescent="0.25">
      <c r="A14" s="26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26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26"/>
      <c r="B16" s="5" t="s">
        <v>21</v>
      </c>
      <c r="C16" s="8"/>
      <c r="D16" s="9">
        <f>SUM(D6:D15)</f>
        <v>23.504350000000002</v>
      </c>
      <c r="E16" s="9">
        <f t="shared" ref="E16:N16" si="0">SUM(E6:E15)</f>
        <v>29.945</v>
      </c>
      <c r="F16" s="9">
        <f t="shared" si="0"/>
        <v>123.82089999999999</v>
      </c>
      <c r="G16" s="9">
        <f t="shared" si="0"/>
        <v>637.02</v>
      </c>
      <c r="H16" s="9">
        <f t="shared" si="0"/>
        <v>85.454999999999998</v>
      </c>
      <c r="I16" s="9">
        <f t="shared" si="0"/>
        <v>30.139999999999997</v>
      </c>
      <c r="J16" s="9">
        <f t="shared" si="0"/>
        <v>194.63550000000001</v>
      </c>
      <c r="K16" s="9">
        <f t="shared" si="0"/>
        <v>9.3699999999999992</v>
      </c>
      <c r="L16" s="9">
        <f t="shared" si="0"/>
        <v>1.02</v>
      </c>
      <c r="M16" s="9">
        <f t="shared" si="0"/>
        <v>15.11</v>
      </c>
      <c r="N16" s="9">
        <f t="shared" si="0"/>
        <v>58.91</v>
      </c>
    </row>
    <row r="17" spans="1:14" x14ac:dyDescent="0.25">
      <c r="A17" s="30"/>
      <c r="B17" s="44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x14ac:dyDescent="0.25">
      <c r="B18" s="39"/>
    </row>
  </sheetData>
  <mergeCells count="19">
    <mergeCell ref="B5:N5"/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activeCell="A19" sqref="A19:XFD19"/>
    </sheetView>
  </sheetViews>
  <sheetFormatPr defaultRowHeight="15" x14ac:dyDescent="0.25"/>
  <cols>
    <col min="1" max="1" width="5.2851562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15.75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19.5" thickBot="1" x14ac:dyDescent="0.3">
      <c r="A4" s="25"/>
      <c r="B4" s="67" t="s">
        <v>29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45" customHeight="1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9</v>
      </c>
      <c r="B6" s="11" t="s">
        <v>89</v>
      </c>
      <c r="C6" s="7">
        <v>150</v>
      </c>
      <c r="D6" s="7">
        <v>6.6</v>
      </c>
      <c r="E6" s="7">
        <v>4.38</v>
      </c>
      <c r="F6" s="7">
        <v>26.54</v>
      </c>
      <c r="G6" s="7">
        <v>157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26">
        <v>2</v>
      </c>
      <c r="B7" s="11" t="s">
        <v>26</v>
      </c>
      <c r="C7" s="7">
        <v>50</v>
      </c>
      <c r="D7" s="7">
        <v>7.78</v>
      </c>
      <c r="E7" s="7">
        <v>5.78</v>
      </c>
      <c r="F7" s="7">
        <v>7.85</v>
      </c>
      <c r="G7" s="7">
        <v>114.38</v>
      </c>
      <c r="H7" s="7">
        <v>21.88</v>
      </c>
      <c r="I7" s="7" t="s">
        <v>20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 x14ac:dyDescent="0.25">
      <c r="A8" s="26">
        <v>40</v>
      </c>
      <c r="B8" s="11" t="s">
        <v>64</v>
      </c>
      <c r="C8" s="8">
        <v>25</v>
      </c>
      <c r="D8" s="8">
        <v>1.2</v>
      </c>
      <c r="E8" s="8">
        <v>0.98</v>
      </c>
      <c r="F8" s="8">
        <v>4.2</v>
      </c>
      <c r="G8" s="8">
        <v>6.8</v>
      </c>
      <c r="H8" s="8">
        <v>41.22</v>
      </c>
      <c r="I8" s="8">
        <v>8.6</v>
      </c>
      <c r="J8" s="8" t="s">
        <v>31</v>
      </c>
      <c r="K8" s="8">
        <v>0.96</v>
      </c>
      <c r="L8" s="8">
        <v>0.02</v>
      </c>
      <c r="M8" s="8">
        <v>6.8</v>
      </c>
      <c r="N8" s="8">
        <v>2.2000000000000002</v>
      </c>
    </row>
    <row r="9" spans="1:14" x14ac:dyDescent="0.25">
      <c r="A9" s="26">
        <v>25</v>
      </c>
      <c r="B9" s="27" t="s">
        <v>59</v>
      </c>
      <c r="C9" s="7">
        <v>40.200000000000003</v>
      </c>
      <c r="D9" s="12">
        <v>0.67</v>
      </c>
      <c r="E9" s="12">
        <v>4.22</v>
      </c>
      <c r="F9" s="12">
        <v>17.62</v>
      </c>
      <c r="G9" s="12">
        <v>48.45</v>
      </c>
      <c r="H9" s="7">
        <v>11.23</v>
      </c>
      <c r="I9" s="7">
        <v>7.46</v>
      </c>
      <c r="J9" s="7">
        <v>16.87</v>
      </c>
      <c r="K9" s="7">
        <v>0.53</v>
      </c>
      <c r="L9" s="7">
        <v>0.02</v>
      </c>
      <c r="M9" s="7">
        <v>3.94</v>
      </c>
      <c r="N9" s="7">
        <v>0</v>
      </c>
    </row>
    <row r="10" spans="1:14" x14ac:dyDescent="0.25">
      <c r="A10" s="26"/>
      <c r="B10" s="27" t="s">
        <v>18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25">
      <c r="A11" s="26"/>
      <c r="B11" s="27" t="s">
        <v>40</v>
      </c>
      <c r="C11" s="10">
        <v>150</v>
      </c>
      <c r="D11" s="10">
        <v>0.5</v>
      </c>
      <c r="E11" s="10">
        <v>3.17</v>
      </c>
      <c r="F11" s="10">
        <v>13.22</v>
      </c>
      <c r="G11" s="10">
        <v>36.340000000000003</v>
      </c>
      <c r="H11" s="10">
        <v>8.42</v>
      </c>
      <c r="I11" s="10">
        <v>5.6</v>
      </c>
      <c r="J11" s="10">
        <v>12.65</v>
      </c>
      <c r="K11" s="10">
        <v>0.4</v>
      </c>
      <c r="L11" s="10">
        <v>0.02</v>
      </c>
      <c r="M11" s="10">
        <v>2.96</v>
      </c>
      <c r="N11" s="10">
        <v>0</v>
      </c>
    </row>
    <row r="12" spans="1:14" x14ac:dyDescent="0.25">
      <c r="A12" s="26"/>
      <c r="B12" s="11" t="s">
        <v>67</v>
      </c>
      <c r="C12" s="8">
        <v>20</v>
      </c>
      <c r="D12" s="8">
        <v>0.82</v>
      </c>
      <c r="E12" s="8">
        <v>5.4</v>
      </c>
      <c r="F12" s="8">
        <v>12</v>
      </c>
      <c r="G12" s="8">
        <v>61.25</v>
      </c>
      <c r="H12" s="8" t="s">
        <v>31</v>
      </c>
      <c r="I12" s="8" t="s">
        <v>31</v>
      </c>
      <c r="J12" s="8" t="s">
        <v>31</v>
      </c>
      <c r="K12" s="8" t="s">
        <v>31</v>
      </c>
      <c r="L12" s="8" t="s">
        <v>31</v>
      </c>
      <c r="M12" s="8" t="s">
        <v>31</v>
      </c>
      <c r="N12" s="8" t="s">
        <v>31</v>
      </c>
    </row>
    <row r="13" spans="1:14" x14ac:dyDescent="0.25">
      <c r="A13" s="26"/>
      <c r="B13" s="28" t="s">
        <v>34</v>
      </c>
      <c r="C13" s="10">
        <v>94</v>
      </c>
      <c r="D13" s="10">
        <v>1.57</v>
      </c>
      <c r="E13" s="10">
        <v>0.12</v>
      </c>
      <c r="F13" s="10">
        <v>19.78</v>
      </c>
      <c r="G13" s="10">
        <v>58.88</v>
      </c>
      <c r="H13" s="10">
        <v>0.13</v>
      </c>
      <c r="I13" s="10">
        <v>0.42</v>
      </c>
      <c r="J13" s="10">
        <v>0.25</v>
      </c>
      <c r="K13" s="10">
        <v>0.64</v>
      </c>
      <c r="L13" s="10">
        <v>0.05</v>
      </c>
      <c r="M13" s="10">
        <v>0.02</v>
      </c>
      <c r="N13" s="10">
        <v>0.31</v>
      </c>
    </row>
    <row r="14" spans="1:14" x14ac:dyDescent="0.25">
      <c r="A14" s="26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26"/>
      <c r="B15" s="5" t="s">
        <v>21</v>
      </c>
      <c r="C15" s="8"/>
      <c r="D15" s="9">
        <f>SUM(D6:D13)</f>
        <v>24.9</v>
      </c>
      <c r="E15" s="9">
        <f t="shared" ref="E15:N15" si="0">SUM(E6:E13)</f>
        <v>24.749999999999996</v>
      </c>
      <c r="F15" s="9">
        <f t="shared" si="0"/>
        <v>130.44</v>
      </c>
      <c r="G15" s="9">
        <f t="shared" si="0"/>
        <v>645.34</v>
      </c>
      <c r="H15" s="9">
        <f t="shared" si="0"/>
        <v>90.399999999999991</v>
      </c>
      <c r="I15" s="9">
        <f t="shared" si="0"/>
        <v>28.810000000000002</v>
      </c>
      <c r="J15" s="9">
        <f t="shared" si="0"/>
        <v>305.45999999999998</v>
      </c>
      <c r="K15" s="9">
        <f t="shared" si="0"/>
        <v>7.11</v>
      </c>
      <c r="L15" s="9">
        <f t="shared" si="0"/>
        <v>0.37</v>
      </c>
      <c r="M15" s="9">
        <f t="shared" si="0"/>
        <v>13.8</v>
      </c>
      <c r="N15" s="9">
        <f t="shared" si="0"/>
        <v>16.91</v>
      </c>
    </row>
    <row r="16" spans="1:14" x14ac:dyDescent="0.25">
      <c r="A16" s="29"/>
      <c r="B16" s="44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idden="1" x14ac:dyDescent="0.25">
      <c r="A17" s="26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idden="1" x14ac:dyDescent="0.25">
      <c r="A18" s="31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idden="1" x14ac:dyDescent="0.25">
      <c r="B19" s="39">
        <v>0.215</v>
      </c>
      <c r="C19" t="e">
        <f>ROUND(#REF!-#REF!*$B$16,2)</f>
        <v>#REF!</v>
      </c>
    </row>
  </sheetData>
  <mergeCells count="19">
    <mergeCell ref="B5:N5"/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opLeftCell="A4" workbookViewId="0">
      <selection activeCell="A19" sqref="A19:XFD19"/>
    </sheetView>
  </sheetViews>
  <sheetFormatPr defaultRowHeight="15" x14ac:dyDescent="0.25"/>
  <cols>
    <col min="1" max="1" width="6" customWidth="1"/>
    <col min="2" max="2" width="33.5703125" bestFit="1" customWidth="1"/>
    <col min="3" max="3" width="7.7109375" bestFit="1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5" bestFit="1" customWidth="1"/>
    <col min="12" max="13" width="6.140625" bestFit="1" customWidth="1"/>
    <col min="14" max="14" width="7.28515625" bestFit="1" customWidth="1"/>
  </cols>
  <sheetData>
    <row r="1" spans="1:14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15.75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19.5" thickBot="1" x14ac:dyDescent="0.3">
      <c r="A4" s="16"/>
      <c r="B4" s="67" t="s">
        <v>32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35</v>
      </c>
      <c r="B6" s="11" t="s">
        <v>99</v>
      </c>
      <c r="C6" s="7" t="s">
        <v>90</v>
      </c>
      <c r="D6" s="7">
        <v>21.1</v>
      </c>
      <c r="E6" s="7">
        <v>21</v>
      </c>
      <c r="F6" s="7">
        <v>38</v>
      </c>
      <c r="G6" s="7">
        <v>285</v>
      </c>
      <c r="H6" s="7" t="s">
        <v>91</v>
      </c>
      <c r="I6" s="7" t="s">
        <v>92</v>
      </c>
      <c r="J6" s="7" t="s">
        <v>93</v>
      </c>
      <c r="K6" s="7" t="s">
        <v>94</v>
      </c>
      <c r="L6" s="7">
        <v>0.19</v>
      </c>
      <c r="M6" s="7">
        <v>1.67</v>
      </c>
      <c r="N6" s="7" t="s">
        <v>31</v>
      </c>
    </row>
    <row r="7" spans="1:14" x14ac:dyDescent="0.25">
      <c r="A7" s="26"/>
      <c r="B7" s="1" t="s">
        <v>28</v>
      </c>
      <c r="C7" s="10">
        <v>5</v>
      </c>
      <c r="D7" s="10">
        <v>5.5E-2</v>
      </c>
      <c r="E7" s="10">
        <v>5.5</v>
      </c>
      <c r="F7" s="10">
        <v>0.77</v>
      </c>
      <c r="G7" s="10" t="s">
        <v>31</v>
      </c>
      <c r="H7" s="10">
        <v>0.5</v>
      </c>
      <c r="I7" s="10">
        <v>0</v>
      </c>
      <c r="J7" s="10">
        <v>1.1499999999999999</v>
      </c>
      <c r="K7" s="10">
        <v>0</v>
      </c>
      <c r="L7" s="10">
        <v>0</v>
      </c>
      <c r="M7" s="10">
        <v>0</v>
      </c>
      <c r="N7" s="10">
        <v>31</v>
      </c>
    </row>
    <row r="8" spans="1:14" x14ac:dyDescent="0.25">
      <c r="A8" s="26">
        <v>43</v>
      </c>
      <c r="B8" s="11" t="s">
        <v>82</v>
      </c>
      <c r="C8" s="7">
        <v>200</v>
      </c>
      <c r="D8" s="7">
        <v>0</v>
      </c>
      <c r="E8" s="7">
        <v>0</v>
      </c>
      <c r="F8" s="7">
        <v>28</v>
      </c>
      <c r="G8" s="7">
        <v>94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</row>
    <row r="9" spans="1:14" x14ac:dyDescent="0.25">
      <c r="A9" s="26"/>
      <c r="B9" s="11" t="s">
        <v>18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32"/>
      <c r="B10" s="14" t="s">
        <v>35</v>
      </c>
      <c r="C10" s="7">
        <v>60</v>
      </c>
      <c r="D10" s="7">
        <v>0.3</v>
      </c>
      <c r="E10" s="7">
        <v>1.1200000000000001</v>
      </c>
      <c r="F10" s="7">
        <v>17.940000000000001</v>
      </c>
      <c r="G10" s="7">
        <v>25.08</v>
      </c>
      <c r="H10" s="7" t="s">
        <v>31</v>
      </c>
      <c r="I10" s="7" t="s">
        <v>31</v>
      </c>
      <c r="J10" s="7" t="s">
        <v>31</v>
      </c>
      <c r="K10" s="7" t="s">
        <v>31</v>
      </c>
      <c r="L10" s="7" t="s">
        <v>31</v>
      </c>
      <c r="M10" s="7" t="s">
        <v>31</v>
      </c>
      <c r="N10" s="7" t="s">
        <v>31</v>
      </c>
    </row>
    <row r="11" spans="1:14" x14ac:dyDescent="0.25">
      <c r="A11" s="26"/>
      <c r="B11" s="1" t="s">
        <v>22</v>
      </c>
      <c r="C11" s="10">
        <v>110</v>
      </c>
      <c r="D11" s="10">
        <v>0.52</v>
      </c>
      <c r="E11" s="10">
        <v>0.52</v>
      </c>
      <c r="F11" s="10">
        <v>11.99</v>
      </c>
      <c r="G11" s="10">
        <v>35.74</v>
      </c>
      <c r="H11" s="10">
        <v>12.58</v>
      </c>
      <c r="I11" s="10">
        <v>0</v>
      </c>
      <c r="J11" s="10">
        <v>11.84</v>
      </c>
      <c r="K11" s="10">
        <v>2.81</v>
      </c>
      <c r="L11" s="10">
        <v>0.04</v>
      </c>
      <c r="M11" s="10">
        <v>13.32</v>
      </c>
      <c r="N11" s="10">
        <v>0</v>
      </c>
    </row>
    <row r="12" spans="1:14" x14ac:dyDescent="0.25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26"/>
      <c r="B13" s="5" t="s">
        <v>21</v>
      </c>
      <c r="C13" s="8"/>
      <c r="D13" s="9">
        <f t="shared" ref="D13:N13" si="0">SUM(D6:D12)</f>
        <v>27.734999999999999</v>
      </c>
      <c r="E13" s="9">
        <f t="shared" si="0"/>
        <v>28.84</v>
      </c>
      <c r="F13" s="9">
        <f t="shared" si="0"/>
        <v>125.93</v>
      </c>
      <c r="G13" s="9">
        <f t="shared" si="0"/>
        <v>602.06000000000006</v>
      </c>
      <c r="H13" s="9">
        <f t="shared" si="0"/>
        <v>19.38</v>
      </c>
      <c r="I13" s="9">
        <f t="shared" si="0"/>
        <v>6.7</v>
      </c>
      <c r="J13" s="9">
        <f t="shared" si="0"/>
        <v>43.489999999999995</v>
      </c>
      <c r="K13" s="9">
        <f t="shared" si="0"/>
        <v>4.21</v>
      </c>
      <c r="L13" s="9">
        <f t="shared" si="0"/>
        <v>0.33</v>
      </c>
      <c r="M13" s="9">
        <f t="shared" si="0"/>
        <v>14.99</v>
      </c>
      <c r="N13" s="9">
        <f t="shared" si="0"/>
        <v>31</v>
      </c>
    </row>
    <row r="14" spans="1:14" s="30" customFormat="1" x14ac:dyDescent="0.25">
      <c r="A14" s="29"/>
    </row>
    <row r="15" spans="1:14" hidden="1" x14ac:dyDescent="0.25">
      <c r="A15" s="3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idden="1" x14ac:dyDescent="0.25">
      <c r="A16" s="3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idden="1" x14ac:dyDescent="0.25">
      <c r="A17" s="32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idden="1" x14ac:dyDescent="0.25">
      <c r="A18" s="32"/>
      <c r="B18" s="1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</sheetData>
  <mergeCells count="19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opLeftCell="A4" workbookViewId="0">
      <selection activeCell="A16" sqref="A16:XFD16"/>
    </sheetView>
  </sheetViews>
  <sheetFormatPr defaultRowHeight="15" x14ac:dyDescent="0.25"/>
  <cols>
    <col min="1" max="1" width="4.85546875" customWidth="1"/>
    <col min="2" max="2" width="30.28515625" bestFit="1" customWidth="1"/>
    <col min="3" max="3" width="9.140625" customWidth="1"/>
    <col min="6" max="6" width="10" customWidth="1"/>
    <col min="7" max="7" width="10.7109375" customWidth="1"/>
  </cols>
  <sheetData>
    <row r="1" spans="1:14" ht="45.7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30.75" customHeight="1" thickBot="1" x14ac:dyDescent="0.3">
      <c r="A4" s="16"/>
      <c r="B4" s="67" t="s">
        <v>36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35</v>
      </c>
      <c r="B6" s="28" t="s">
        <v>43</v>
      </c>
      <c r="C6" s="7">
        <v>200</v>
      </c>
      <c r="D6" s="7">
        <v>4.82</v>
      </c>
      <c r="E6" s="7">
        <v>3.21</v>
      </c>
      <c r="F6" s="7">
        <v>30.11</v>
      </c>
      <c r="G6" s="7">
        <v>132.4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30.6</v>
      </c>
    </row>
    <row r="7" spans="1:14" x14ac:dyDescent="0.25">
      <c r="A7" s="26"/>
      <c r="B7" s="28" t="s">
        <v>70</v>
      </c>
      <c r="C7" s="7">
        <v>18</v>
      </c>
      <c r="D7" s="7">
        <v>4.0999999999999996</v>
      </c>
      <c r="E7" s="7">
        <v>4.1500000000000004</v>
      </c>
      <c r="F7" s="7" t="s">
        <v>31</v>
      </c>
      <c r="G7" s="7">
        <v>65</v>
      </c>
      <c r="H7" s="7">
        <v>9.3000000000000007</v>
      </c>
      <c r="I7" s="7">
        <v>3.7</v>
      </c>
      <c r="J7" s="7">
        <v>5.3</v>
      </c>
      <c r="K7" s="7" t="s">
        <v>31</v>
      </c>
      <c r="L7" s="7">
        <v>0.15</v>
      </c>
      <c r="M7" s="7">
        <v>0.1</v>
      </c>
      <c r="N7" s="7">
        <v>3</v>
      </c>
    </row>
    <row r="8" spans="1:14" x14ac:dyDescent="0.25">
      <c r="A8" s="26"/>
      <c r="B8" s="28" t="s">
        <v>71</v>
      </c>
      <c r="C8" s="10">
        <v>60</v>
      </c>
      <c r="D8" s="10">
        <v>5.76</v>
      </c>
      <c r="E8" s="10">
        <v>0.7</v>
      </c>
      <c r="F8" s="10">
        <v>29.23</v>
      </c>
      <c r="G8" s="10">
        <v>224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 x14ac:dyDescent="0.25">
      <c r="A9" s="26"/>
      <c r="B9" s="1" t="s">
        <v>28</v>
      </c>
      <c r="C9" s="10">
        <v>14</v>
      </c>
      <c r="D9" s="10">
        <v>0.16</v>
      </c>
      <c r="E9" s="10">
        <v>15.51</v>
      </c>
      <c r="F9" s="10">
        <v>2.17</v>
      </c>
      <c r="G9" s="10">
        <v>0</v>
      </c>
      <c r="H9" s="10">
        <v>1.41</v>
      </c>
      <c r="I9" s="10">
        <v>0</v>
      </c>
      <c r="J9" s="10">
        <v>3.24</v>
      </c>
      <c r="K9" s="10">
        <v>0</v>
      </c>
      <c r="L9" s="10">
        <v>0</v>
      </c>
      <c r="M9" s="10">
        <v>0</v>
      </c>
      <c r="N9" s="10">
        <v>87.42</v>
      </c>
    </row>
    <row r="10" spans="1:14" x14ac:dyDescent="0.25">
      <c r="A10" s="26"/>
      <c r="B10" s="28" t="s">
        <v>72</v>
      </c>
      <c r="C10" s="7">
        <v>48</v>
      </c>
      <c r="D10" s="7">
        <v>3.07</v>
      </c>
      <c r="E10" s="7">
        <v>1.82</v>
      </c>
      <c r="F10" s="7">
        <v>30</v>
      </c>
      <c r="G10" s="7">
        <v>60.1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25">
      <c r="A11" s="35">
        <v>20</v>
      </c>
      <c r="B11" s="28" t="s">
        <v>75</v>
      </c>
      <c r="C11" s="10">
        <v>200</v>
      </c>
      <c r="D11" s="10">
        <v>0</v>
      </c>
      <c r="E11" s="10">
        <v>0</v>
      </c>
      <c r="F11" s="10">
        <v>13.45</v>
      </c>
      <c r="G11" s="10">
        <v>28</v>
      </c>
      <c r="H11" s="10">
        <v>11</v>
      </c>
      <c r="I11" s="10">
        <v>0</v>
      </c>
      <c r="J11" s="10">
        <v>0</v>
      </c>
      <c r="K11" s="10">
        <v>0.7</v>
      </c>
      <c r="L11" s="10">
        <v>0</v>
      </c>
      <c r="M11" s="10">
        <v>0</v>
      </c>
      <c r="N11" s="10">
        <v>0</v>
      </c>
    </row>
    <row r="12" spans="1:14" x14ac:dyDescent="0.25">
      <c r="A12" s="26"/>
      <c r="B12" s="28" t="s">
        <v>44</v>
      </c>
      <c r="C12" s="7">
        <v>115</v>
      </c>
      <c r="D12" s="7">
        <v>4.3</v>
      </c>
      <c r="E12" s="7">
        <v>2</v>
      </c>
      <c r="F12" s="7">
        <v>11.89</v>
      </c>
      <c r="G12" s="7">
        <v>60</v>
      </c>
      <c r="H12" s="7"/>
      <c r="I12" s="7"/>
      <c r="J12" s="7"/>
      <c r="K12" s="7"/>
      <c r="L12" s="7"/>
      <c r="M12" s="7"/>
      <c r="N12" s="7"/>
    </row>
    <row r="13" spans="1:14" x14ac:dyDescent="0.25">
      <c r="A13" s="26"/>
      <c r="B13" s="2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25">
      <c r="A14" s="26"/>
      <c r="B14" s="5" t="s">
        <v>21</v>
      </c>
      <c r="C14" s="8"/>
      <c r="D14" s="9">
        <f t="shared" ref="D14:N14" si="0">SUM(D6:D12)</f>
        <v>22.21</v>
      </c>
      <c r="E14" s="9">
        <f t="shared" si="0"/>
        <v>27.39</v>
      </c>
      <c r="F14" s="9">
        <f t="shared" si="0"/>
        <v>116.85000000000001</v>
      </c>
      <c r="G14" s="9">
        <f t="shared" si="0"/>
        <v>569.5</v>
      </c>
      <c r="H14" s="9">
        <f t="shared" si="0"/>
        <v>186.83</v>
      </c>
      <c r="I14" s="9">
        <f t="shared" si="0"/>
        <v>33.5</v>
      </c>
      <c r="J14" s="9">
        <f t="shared" si="0"/>
        <v>176.50000000000003</v>
      </c>
      <c r="K14" s="9">
        <f t="shared" si="0"/>
        <v>2.3499999999999996</v>
      </c>
      <c r="L14" s="9">
        <f t="shared" si="0"/>
        <v>0.31</v>
      </c>
      <c r="M14" s="9">
        <f t="shared" si="0"/>
        <v>1.01</v>
      </c>
      <c r="N14" s="9">
        <f t="shared" si="0"/>
        <v>121.02000000000001</v>
      </c>
    </row>
    <row r="15" spans="1:14" x14ac:dyDescent="0.25">
      <c r="A15" s="29"/>
      <c r="B15" s="30"/>
    </row>
    <row r="16" spans="1:14" ht="15" customHeight="1" x14ac:dyDescent="0.25">
      <c r="A16" s="18"/>
    </row>
  </sheetData>
  <mergeCells count="19">
    <mergeCell ref="A2:A3"/>
    <mergeCell ref="I2:I3"/>
    <mergeCell ref="J2:J3"/>
    <mergeCell ref="B4:N4"/>
    <mergeCell ref="B2:B3"/>
    <mergeCell ref="C2:C3"/>
    <mergeCell ref="B5:N5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4" zoomScaleNormal="100" workbookViewId="0">
      <selection activeCell="E18" sqref="E18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30.75" customHeight="1" thickBot="1" x14ac:dyDescent="0.3">
      <c r="A4" s="16"/>
      <c r="B4" s="67" t="s">
        <v>46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42</v>
      </c>
      <c r="B6" s="11" t="s">
        <v>96</v>
      </c>
      <c r="C6" s="7">
        <v>80</v>
      </c>
      <c r="D6" s="7">
        <v>6.1</v>
      </c>
      <c r="E6" s="7">
        <v>5.8</v>
      </c>
      <c r="F6" s="7">
        <v>9.4</v>
      </c>
      <c r="G6" s="7">
        <v>154</v>
      </c>
      <c r="H6" s="7">
        <v>125</v>
      </c>
      <c r="I6" s="7">
        <v>11.25</v>
      </c>
      <c r="J6" s="7">
        <v>113.58</v>
      </c>
      <c r="K6" s="7">
        <v>0.21</v>
      </c>
      <c r="L6" s="7">
        <v>0.15</v>
      </c>
      <c r="M6" s="7">
        <v>0.1</v>
      </c>
      <c r="N6" s="7">
        <v>17</v>
      </c>
    </row>
    <row r="7" spans="1:14" x14ac:dyDescent="0.25">
      <c r="A7" s="26"/>
      <c r="B7" s="28" t="s">
        <v>70</v>
      </c>
      <c r="C7" s="7">
        <v>23</v>
      </c>
      <c r="D7" s="7">
        <v>5.38</v>
      </c>
      <c r="E7" s="7">
        <v>5.24</v>
      </c>
      <c r="F7" s="7">
        <v>0</v>
      </c>
      <c r="G7" s="7">
        <v>79.650000000000006</v>
      </c>
      <c r="H7" s="7">
        <v>12.63</v>
      </c>
      <c r="I7" s="7">
        <v>5.0199999999999996</v>
      </c>
      <c r="J7" s="7">
        <v>7.18</v>
      </c>
      <c r="K7" s="7">
        <v>0</v>
      </c>
      <c r="L7" s="7">
        <v>0.01</v>
      </c>
      <c r="M7" s="7">
        <v>0.1</v>
      </c>
      <c r="N7" s="7">
        <v>4.0199999999999996</v>
      </c>
    </row>
    <row r="8" spans="1:14" x14ac:dyDescent="0.25">
      <c r="A8" s="26">
        <v>20</v>
      </c>
      <c r="B8" s="11" t="s">
        <v>47</v>
      </c>
      <c r="C8" s="10">
        <v>200</v>
      </c>
      <c r="D8" s="10">
        <v>0</v>
      </c>
      <c r="E8" s="10">
        <v>0</v>
      </c>
      <c r="F8" s="10">
        <v>13.45</v>
      </c>
      <c r="G8" s="10">
        <v>28</v>
      </c>
      <c r="H8" s="10">
        <v>11</v>
      </c>
      <c r="I8" s="10">
        <v>0</v>
      </c>
      <c r="J8" s="10">
        <v>0</v>
      </c>
      <c r="K8" s="10">
        <v>0.7</v>
      </c>
      <c r="L8" s="10">
        <v>0</v>
      </c>
      <c r="M8" s="10">
        <v>0</v>
      </c>
      <c r="N8" s="10">
        <v>0</v>
      </c>
    </row>
    <row r="9" spans="1:14" x14ac:dyDescent="0.25">
      <c r="A9" s="26"/>
      <c r="B9" s="1" t="s">
        <v>71</v>
      </c>
      <c r="C9" s="10">
        <v>60</v>
      </c>
      <c r="D9" s="10">
        <v>5.76</v>
      </c>
      <c r="E9" s="10">
        <v>0.7</v>
      </c>
      <c r="F9" s="10">
        <v>29.23</v>
      </c>
      <c r="G9" s="10">
        <v>224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26"/>
      <c r="B10" s="1" t="s">
        <v>28</v>
      </c>
      <c r="C10" s="10">
        <v>13</v>
      </c>
      <c r="D10" s="10">
        <v>0.14000000000000001</v>
      </c>
      <c r="E10" s="10">
        <v>14.32</v>
      </c>
      <c r="F10" s="10">
        <v>2.0099999999999998</v>
      </c>
      <c r="G10" s="10">
        <v>0</v>
      </c>
      <c r="H10" s="10">
        <v>1.3</v>
      </c>
      <c r="I10" s="10">
        <v>0</v>
      </c>
      <c r="J10" s="10">
        <v>2.99</v>
      </c>
      <c r="K10" s="10">
        <v>0</v>
      </c>
      <c r="L10" s="10">
        <v>0</v>
      </c>
      <c r="M10" s="10">
        <v>0</v>
      </c>
      <c r="N10" s="10">
        <v>80.72</v>
      </c>
    </row>
    <row r="11" spans="1:14" x14ac:dyDescent="0.25">
      <c r="A11" s="26"/>
      <c r="B11" s="1" t="s">
        <v>56</v>
      </c>
      <c r="C11" s="10">
        <v>60</v>
      </c>
      <c r="D11" s="10">
        <v>4.68</v>
      </c>
      <c r="E11" s="10">
        <v>7.68</v>
      </c>
      <c r="F11" s="10">
        <v>16.5</v>
      </c>
      <c r="G11" s="10">
        <v>170.4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26"/>
      <c r="B13" s="5" t="s">
        <v>21</v>
      </c>
      <c r="C13" s="8"/>
      <c r="D13" s="9">
        <f t="shared" ref="D13:N13" si="0">SUM(D6:D12)</f>
        <v>22.060000000000002</v>
      </c>
      <c r="E13" s="9">
        <f t="shared" si="0"/>
        <v>33.739999999999995</v>
      </c>
      <c r="F13" s="9">
        <f t="shared" si="0"/>
        <v>70.59</v>
      </c>
      <c r="G13" s="9">
        <f t="shared" si="0"/>
        <v>656.05</v>
      </c>
      <c r="H13" s="9">
        <f t="shared" si="0"/>
        <v>156.23000000000002</v>
      </c>
      <c r="I13" s="9">
        <f t="shared" si="0"/>
        <v>22.97</v>
      </c>
      <c r="J13" s="9">
        <f t="shared" si="0"/>
        <v>154.25</v>
      </c>
      <c r="K13" s="9">
        <f t="shared" si="0"/>
        <v>2.3099999999999996</v>
      </c>
      <c r="L13" s="9">
        <f t="shared" si="0"/>
        <v>0.26</v>
      </c>
      <c r="M13" s="9">
        <f t="shared" si="0"/>
        <v>0.2</v>
      </c>
      <c r="N13" s="9">
        <f t="shared" si="0"/>
        <v>101.74</v>
      </c>
    </row>
    <row r="14" spans="1:14" x14ac:dyDescent="0.2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9.899999999999999" customHeight="1" x14ac:dyDescent="0.25">
      <c r="A15" s="36"/>
      <c r="B15" s="21"/>
      <c r="C15" s="21"/>
      <c r="D15" s="21"/>
      <c r="E15" s="74"/>
      <c r="F15" s="74"/>
      <c r="G15" s="74"/>
      <c r="H15" s="74"/>
      <c r="I15" s="74"/>
      <c r="J15" s="21"/>
      <c r="K15" s="21"/>
      <c r="L15" s="21"/>
      <c r="M15" s="21"/>
      <c r="N15" s="37"/>
    </row>
    <row r="16" spans="1:14" x14ac:dyDescent="0.25">
      <c r="B16" s="39"/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E15:I15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opLeftCell="A4" zoomScaleNormal="100" workbookViewId="0">
      <selection activeCell="A18" sqref="A18:XFD18"/>
    </sheetView>
  </sheetViews>
  <sheetFormatPr defaultRowHeight="15" x14ac:dyDescent="0.25"/>
  <cols>
    <col min="1" max="1" width="4.85546875" customWidth="1"/>
    <col min="2" max="2" width="28" customWidth="1"/>
    <col min="3" max="3" width="9.140625" customWidth="1"/>
    <col min="6" max="6" width="10" customWidth="1"/>
    <col min="7" max="7" width="10.7109375" customWidth="1"/>
  </cols>
  <sheetData>
    <row r="1" spans="1:14" ht="45.7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30.75" customHeight="1" thickBot="1" x14ac:dyDescent="0.3">
      <c r="A4" s="16"/>
      <c r="B4" s="67" t="s">
        <v>51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5</v>
      </c>
      <c r="B6" s="11" t="s">
        <v>65</v>
      </c>
      <c r="C6" s="7">
        <v>50</v>
      </c>
      <c r="D6" s="7">
        <v>13.87</v>
      </c>
      <c r="E6" s="7">
        <v>11.2</v>
      </c>
      <c r="F6" s="7">
        <v>18.32</v>
      </c>
      <c r="G6" s="7">
        <v>156</v>
      </c>
      <c r="H6" s="7">
        <v>52.1</v>
      </c>
      <c r="I6" s="7">
        <v>59.77</v>
      </c>
      <c r="J6" s="7">
        <v>238.46</v>
      </c>
      <c r="K6" s="7">
        <v>0.96</v>
      </c>
      <c r="L6" s="7">
        <v>0.1</v>
      </c>
      <c r="M6" s="7">
        <v>3.35</v>
      </c>
      <c r="N6" s="7">
        <v>0.01</v>
      </c>
    </row>
    <row r="7" spans="1:14" x14ac:dyDescent="0.25">
      <c r="A7" s="26">
        <v>39</v>
      </c>
      <c r="B7" s="11" t="s">
        <v>66</v>
      </c>
      <c r="C7" s="7">
        <v>80</v>
      </c>
      <c r="D7" s="7">
        <v>3.28</v>
      </c>
      <c r="E7" s="7">
        <v>6.05</v>
      </c>
      <c r="F7" s="7">
        <v>28.7</v>
      </c>
      <c r="G7" s="7">
        <v>119.2</v>
      </c>
      <c r="H7" s="7">
        <v>41.22</v>
      </c>
      <c r="I7" s="7" t="s">
        <v>31</v>
      </c>
      <c r="J7" s="7">
        <v>0</v>
      </c>
      <c r="K7" s="7">
        <v>1.17</v>
      </c>
      <c r="L7" s="7">
        <v>0.157</v>
      </c>
      <c r="M7" s="7">
        <v>25.49</v>
      </c>
      <c r="N7" s="7" t="s">
        <v>31</v>
      </c>
    </row>
    <row r="8" spans="1:14" x14ac:dyDescent="0.25">
      <c r="A8" s="26"/>
      <c r="B8" s="11" t="s">
        <v>71</v>
      </c>
      <c r="C8" s="7">
        <v>60</v>
      </c>
      <c r="D8" s="7">
        <v>5.76</v>
      </c>
      <c r="E8" s="7">
        <v>0.7</v>
      </c>
      <c r="F8" s="7">
        <v>29.23</v>
      </c>
      <c r="G8" s="7">
        <v>224</v>
      </c>
      <c r="H8" s="7">
        <v>6.3</v>
      </c>
      <c r="I8" s="7">
        <v>6.7</v>
      </c>
      <c r="J8" s="7">
        <v>30.5</v>
      </c>
      <c r="K8" s="7">
        <v>1.4</v>
      </c>
      <c r="L8" s="7">
        <v>0.1</v>
      </c>
      <c r="M8" s="7">
        <v>0</v>
      </c>
      <c r="N8" s="7">
        <v>0</v>
      </c>
    </row>
    <row r="9" spans="1:14" x14ac:dyDescent="0.25">
      <c r="A9" s="26"/>
      <c r="B9" s="11" t="s">
        <v>28</v>
      </c>
      <c r="C9" s="7">
        <v>12</v>
      </c>
      <c r="D9" s="7">
        <v>0.15</v>
      </c>
      <c r="E9" s="7">
        <v>14.52</v>
      </c>
      <c r="F9" s="7">
        <v>2.0299999999999998</v>
      </c>
      <c r="G9" s="7">
        <v>0</v>
      </c>
      <c r="H9" s="7">
        <v>1.32</v>
      </c>
      <c r="I9" s="7">
        <v>0</v>
      </c>
      <c r="J9" s="7">
        <v>3.04</v>
      </c>
      <c r="K9" s="7">
        <v>0</v>
      </c>
      <c r="L9" s="7">
        <v>0</v>
      </c>
      <c r="M9" s="7">
        <v>0</v>
      </c>
      <c r="N9" s="7">
        <v>81.84</v>
      </c>
    </row>
    <row r="10" spans="1:14" x14ac:dyDescent="0.25">
      <c r="A10" s="26"/>
      <c r="B10" s="11" t="s">
        <v>40</v>
      </c>
      <c r="C10" s="7">
        <v>180</v>
      </c>
      <c r="D10" s="7">
        <v>1.01</v>
      </c>
      <c r="E10" s="7">
        <v>0</v>
      </c>
      <c r="F10" s="7">
        <v>11.2</v>
      </c>
      <c r="G10" s="7">
        <v>70</v>
      </c>
      <c r="H10" s="7">
        <v>7</v>
      </c>
      <c r="I10" s="7">
        <v>0</v>
      </c>
      <c r="J10" s="7">
        <v>0</v>
      </c>
      <c r="K10" s="7">
        <v>0</v>
      </c>
      <c r="L10" s="7">
        <v>0</v>
      </c>
      <c r="M10" s="7">
        <v>2</v>
      </c>
      <c r="N10" s="7">
        <v>0</v>
      </c>
    </row>
    <row r="11" spans="1:14" x14ac:dyDescent="0.25">
      <c r="A11" s="26"/>
      <c r="B11" s="27" t="s">
        <v>22</v>
      </c>
      <c r="C11" s="8">
        <v>110</v>
      </c>
      <c r="D11" s="8">
        <v>0.52</v>
      </c>
      <c r="E11" s="8">
        <v>0.52</v>
      </c>
      <c r="F11" s="8">
        <v>12.26</v>
      </c>
      <c r="G11" s="8">
        <v>36.78</v>
      </c>
      <c r="H11" s="8">
        <v>12.26</v>
      </c>
      <c r="I11" s="8">
        <v>0</v>
      </c>
      <c r="J11" s="8">
        <v>11.49</v>
      </c>
      <c r="K11" s="8">
        <v>2.76</v>
      </c>
      <c r="L11" s="8">
        <v>0.03</v>
      </c>
      <c r="M11" s="8">
        <v>13.03</v>
      </c>
      <c r="N11" s="8">
        <v>0</v>
      </c>
    </row>
    <row r="12" spans="1:14" x14ac:dyDescent="0.25">
      <c r="A12" s="26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5">
      <c r="A13" s="26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A14" s="26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26"/>
      <c r="B15" s="5" t="s">
        <v>21</v>
      </c>
      <c r="C15" s="8"/>
      <c r="D15" s="9">
        <f>SUM(D6:D14)</f>
        <v>24.589999999999996</v>
      </c>
      <c r="E15" s="9">
        <f t="shared" ref="E15:N15" si="0">SUM(E6:E14)</f>
        <v>32.99</v>
      </c>
      <c r="F15" s="9">
        <f t="shared" si="0"/>
        <v>101.74000000000001</v>
      </c>
      <c r="G15" s="9">
        <f t="shared" si="0"/>
        <v>605.98</v>
      </c>
      <c r="H15" s="9">
        <f t="shared" si="0"/>
        <v>120.19999999999999</v>
      </c>
      <c r="I15" s="9">
        <f t="shared" si="0"/>
        <v>66.47</v>
      </c>
      <c r="J15" s="9">
        <f t="shared" si="0"/>
        <v>283.49000000000007</v>
      </c>
      <c r="K15" s="9">
        <f t="shared" si="0"/>
        <v>6.2899999999999991</v>
      </c>
      <c r="L15" s="9">
        <f t="shared" si="0"/>
        <v>0.38700000000000001</v>
      </c>
      <c r="M15" s="9">
        <f t="shared" si="0"/>
        <v>43.87</v>
      </c>
      <c r="N15" s="9">
        <f t="shared" si="0"/>
        <v>81.850000000000009</v>
      </c>
    </row>
    <row r="16" spans="1:14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idden="1" x14ac:dyDescent="0.25">
      <c r="A17" s="26"/>
      <c r="B17" s="11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</sheetData>
  <mergeCells count="19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opLeftCell="A4" workbookViewId="0">
      <selection activeCell="A20" sqref="A20:XFD20"/>
    </sheetView>
  </sheetViews>
  <sheetFormatPr defaultRowHeight="15" x14ac:dyDescent="0.25"/>
  <cols>
    <col min="1" max="1" width="5.7109375" customWidth="1"/>
    <col min="2" max="2" width="37.42578125" bestFit="1" customWidth="1"/>
    <col min="3" max="3" width="10" customWidth="1"/>
    <col min="4" max="5" width="6.28515625" bestFit="1" customWidth="1"/>
    <col min="6" max="6" width="10" bestFit="1" customWidth="1"/>
    <col min="7" max="7" width="11.7109375" customWidth="1"/>
    <col min="8" max="10" width="7.28515625" bestFit="1" customWidth="1"/>
    <col min="11" max="11" width="8.140625" bestFit="1" customWidth="1"/>
    <col min="12" max="13" width="6.140625" bestFit="1" customWidth="1"/>
    <col min="14" max="14" width="8.140625" bestFit="1" customWidth="1"/>
  </cols>
  <sheetData>
    <row r="1" spans="1:14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15.75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19.5" thickBot="1" x14ac:dyDescent="0.3">
      <c r="A4" s="16"/>
      <c r="B4" s="67" t="s">
        <v>52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42</v>
      </c>
      <c r="B6" s="11" t="s">
        <v>96</v>
      </c>
      <c r="C6" s="7">
        <v>80</v>
      </c>
      <c r="D6" s="7">
        <v>6.1</v>
      </c>
      <c r="E6" s="7">
        <v>5.8</v>
      </c>
      <c r="F6" s="7">
        <v>9.4</v>
      </c>
      <c r="G6" s="7">
        <v>142.19999999999999</v>
      </c>
      <c r="H6" s="7">
        <v>125</v>
      </c>
      <c r="I6" s="7">
        <v>11.25</v>
      </c>
      <c r="J6" s="7">
        <v>113.58</v>
      </c>
      <c r="K6" s="7">
        <v>0.21</v>
      </c>
      <c r="L6" s="7">
        <v>0.15</v>
      </c>
      <c r="M6" s="7">
        <v>0.1</v>
      </c>
      <c r="N6" s="7">
        <v>17</v>
      </c>
    </row>
    <row r="7" spans="1:14" x14ac:dyDescent="0.25">
      <c r="A7" s="26"/>
      <c r="B7" s="11" t="s">
        <v>100</v>
      </c>
      <c r="C7" s="7">
        <v>11</v>
      </c>
      <c r="D7" s="7">
        <v>0.30799999999999994</v>
      </c>
      <c r="E7" s="7">
        <v>2.1999999999999997</v>
      </c>
      <c r="F7" s="7">
        <v>0.35199999999999998</v>
      </c>
      <c r="G7" s="7">
        <v>22.659999999999997</v>
      </c>
      <c r="H7" s="7">
        <v>9.67</v>
      </c>
      <c r="I7" s="7">
        <v>0.99</v>
      </c>
      <c r="J7" s="7">
        <v>6.7</v>
      </c>
      <c r="K7" s="7">
        <v>0.02</v>
      </c>
      <c r="L7" s="7"/>
      <c r="M7" s="7"/>
      <c r="N7" s="7"/>
    </row>
    <row r="8" spans="1:14" x14ac:dyDescent="0.25">
      <c r="A8" s="26"/>
      <c r="B8" s="11" t="s">
        <v>80</v>
      </c>
      <c r="C8" s="7">
        <v>60</v>
      </c>
      <c r="D8" s="7">
        <v>5.76</v>
      </c>
      <c r="E8" s="7">
        <v>0.7</v>
      </c>
      <c r="F8" s="7">
        <v>29.23</v>
      </c>
      <c r="G8" s="7">
        <v>162.24</v>
      </c>
      <c r="H8" s="7">
        <v>6.3</v>
      </c>
      <c r="I8" s="7">
        <v>6.7</v>
      </c>
      <c r="J8" s="7">
        <v>30.5</v>
      </c>
      <c r="K8" s="7">
        <v>1.4</v>
      </c>
      <c r="L8" s="7">
        <v>0.1</v>
      </c>
      <c r="M8" s="7">
        <v>0</v>
      </c>
      <c r="N8" s="7">
        <v>0</v>
      </c>
    </row>
    <row r="9" spans="1:14" x14ac:dyDescent="0.25">
      <c r="A9" s="26"/>
      <c r="B9" s="11" t="s">
        <v>88</v>
      </c>
      <c r="C9" s="7">
        <v>23</v>
      </c>
      <c r="D9" s="7">
        <v>0.1</v>
      </c>
      <c r="E9" s="7" t="s">
        <v>31</v>
      </c>
      <c r="F9" s="7">
        <v>13.2</v>
      </c>
      <c r="G9" s="7">
        <v>61.4</v>
      </c>
      <c r="H9" s="7">
        <v>4.0999999999999996</v>
      </c>
      <c r="I9" s="7">
        <v>2.1</v>
      </c>
      <c r="J9" s="7">
        <v>3</v>
      </c>
      <c r="K9" s="7">
        <v>0.35</v>
      </c>
      <c r="L9" s="7" t="s">
        <v>31</v>
      </c>
      <c r="M9" s="7" t="s">
        <v>31</v>
      </c>
      <c r="N9" s="7" t="s">
        <v>31</v>
      </c>
    </row>
    <row r="10" spans="1:14" x14ac:dyDescent="0.25">
      <c r="A10" s="35">
        <v>20</v>
      </c>
      <c r="B10" s="11" t="s">
        <v>75</v>
      </c>
      <c r="C10" s="7">
        <v>200</v>
      </c>
      <c r="D10" s="7">
        <v>0</v>
      </c>
      <c r="E10" s="7">
        <v>0</v>
      </c>
      <c r="F10" s="7">
        <v>13.45</v>
      </c>
      <c r="G10" s="7">
        <v>28</v>
      </c>
      <c r="H10" s="7">
        <v>11</v>
      </c>
      <c r="I10" s="7">
        <v>0</v>
      </c>
      <c r="J10" s="7">
        <v>0</v>
      </c>
      <c r="K10" s="7">
        <v>0.7</v>
      </c>
      <c r="L10" s="7">
        <v>0</v>
      </c>
      <c r="M10" s="7">
        <v>0</v>
      </c>
      <c r="N10" s="7">
        <v>0</v>
      </c>
    </row>
    <row r="11" spans="1:14" x14ac:dyDescent="0.25">
      <c r="A11" s="26">
        <v>8</v>
      </c>
      <c r="B11" s="1" t="s">
        <v>81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 x14ac:dyDescent="0.25">
      <c r="A12" s="26"/>
      <c r="B12" s="1" t="s">
        <v>68</v>
      </c>
      <c r="C12" s="20">
        <v>145</v>
      </c>
      <c r="D12" s="10">
        <v>0.91</v>
      </c>
      <c r="E12" s="10">
        <v>0.2</v>
      </c>
      <c r="F12" s="10">
        <v>9.1</v>
      </c>
      <c r="G12" s="10">
        <v>40.200000000000003</v>
      </c>
      <c r="H12" s="10">
        <v>5</v>
      </c>
      <c r="I12" s="10">
        <v>0</v>
      </c>
      <c r="J12" s="10">
        <v>75.8</v>
      </c>
      <c r="K12" s="10">
        <v>2.2000000000000002</v>
      </c>
      <c r="L12" s="10">
        <v>0.03</v>
      </c>
      <c r="M12" s="10">
        <v>10</v>
      </c>
      <c r="N12" s="10">
        <v>0</v>
      </c>
    </row>
    <row r="13" spans="1:14" x14ac:dyDescent="0.25">
      <c r="A13" s="26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5">
      <c r="A14" s="26"/>
      <c r="B14" s="5" t="s">
        <v>21</v>
      </c>
      <c r="C14" s="8"/>
      <c r="D14" s="9">
        <f t="shared" ref="D14:N14" si="0">SUM(D6:D13)</f>
        <v>18.257999999999999</v>
      </c>
      <c r="E14" s="9">
        <f t="shared" si="0"/>
        <v>13.499999999999998</v>
      </c>
      <c r="F14" s="9">
        <f t="shared" si="0"/>
        <v>75.012</v>
      </c>
      <c r="G14" s="9">
        <f t="shared" si="0"/>
        <v>519.70000000000005</v>
      </c>
      <c r="H14" s="9">
        <f t="shared" si="0"/>
        <v>183.07</v>
      </c>
      <c r="I14" s="9">
        <f t="shared" si="0"/>
        <v>21.040000000000003</v>
      </c>
      <c r="J14" s="9">
        <f t="shared" si="0"/>
        <v>229.57999999999998</v>
      </c>
      <c r="K14" s="9">
        <f>SUM(K6:K13)</f>
        <v>5.88</v>
      </c>
      <c r="L14" s="9">
        <f t="shared" si="0"/>
        <v>0.28000000000000003</v>
      </c>
      <c r="M14" s="9">
        <f t="shared" si="0"/>
        <v>10.1</v>
      </c>
      <c r="N14" s="9">
        <f t="shared" si="0"/>
        <v>17</v>
      </c>
    </row>
    <row r="15" spans="1:14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idden="1" x14ac:dyDescent="0.25">
      <c r="A16" s="32"/>
      <c r="B16" s="34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idden="1" x14ac:dyDescent="0.25">
      <c r="A17" s="32"/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idden="1" x14ac:dyDescent="0.25">
      <c r="A18" s="32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idden="1" x14ac:dyDescent="0.25">
      <c r="A19" s="30"/>
      <c r="B19" s="1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</sheetData>
  <mergeCells count="19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opLeftCell="A4" workbookViewId="0">
      <selection activeCell="A17" sqref="A17:XFD17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7" t="s">
        <v>61</v>
      </c>
      <c r="B1" s="2" t="s">
        <v>9</v>
      </c>
      <c r="C1" s="3" t="s">
        <v>13</v>
      </c>
      <c r="D1" s="48" t="s">
        <v>0</v>
      </c>
      <c r="E1" s="49"/>
      <c r="F1" s="49"/>
      <c r="G1" s="4" t="s">
        <v>15</v>
      </c>
      <c r="H1" s="49" t="s">
        <v>1</v>
      </c>
      <c r="I1" s="49"/>
      <c r="J1" s="49"/>
      <c r="K1" s="49"/>
      <c r="L1" s="50" t="s">
        <v>14</v>
      </c>
      <c r="M1" s="51"/>
      <c r="N1" s="52"/>
    </row>
    <row r="2" spans="1:14" x14ac:dyDescent="0.25">
      <c r="A2" s="65"/>
      <c r="B2" s="53"/>
      <c r="C2" s="53"/>
      <c r="D2" s="55" t="s">
        <v>16</v>
      </c>
      <c r="E2" s="57" t="s">
        <v>12</v>
      </c>
      <c r="F2" s="59" t="s">
        <v>11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71" t="s">
        <v>6</v>
      </c>
      <c r="M2" s="71" t="s">
        <v>7</v>
      </c>
      <c r="N2" s="71" t="s">
        <v>8</v>
      </c>
    </row>
    <row r="3" spans="1:14" ht="30.75" customHeight="1" thickBot="1" x14ac:dyDescent="0.3">
      <c r="A3" s="66"/>
      <c r="B3" s="54"/>
      <c r="C3" s="54"/>
      <c r="D3" s="56"/>
      <c r="E3" s="58"/>
      <c r="F3" s="60"/>
      <c r="G3" s="62"/>
      <c r="H3" s="64"/>
      <c r="I3" s="56"/>
      <c r="J3" s="58"/>
      <c r="K3" s="70"/>
      <c r="L3" s="71"/>
      <c r="M3" s="71"/>
      <c r="N3" s="71"/>
    </row>
    <row r="4" spans="1:14" ht="30.75" customHeight="1" thickBot="1" x14ac:dyDescent="0.3">
      <c r="A4" s="16"/>
      <c r="B4" s="67" t="s">
        <v>53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ht="20.25" x14ac:dyDescent="0.25">
      <c r="A5" s="25"/>
      <c r="B5" s="45" t="s">
        <v>69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 x14ac:dyDescent="0.25">
      <c r="A6" s="26">
        <v>9</v>
      </c>
      <c r="B6" s="11" t="s">
        <v>87</v>
      </c>
      <c r="C6" s="7">
        <v>150</v>
      </c>
      <c r="D6" s="7">
        <v>6.6</v>
      </c>
      <c r="E6" s="7">
        <v>5.72</v>
      </c>
      <c r="F6" s="7">
        <v>16.21</v>
      </c>
      <c r="G6" s="7">
        <v>114</v>
      </c>
      <c r="H6" s="7">
        <v>16.64</v>
      </c>
      <c r="I6" s="7">
        <v>47.34</v>
      </c>
      <c r="J6" s="7">
        <v>134.43</v>
      </c>
      <c r="K6" s="7">
        <v>1.55</v>
      </c>
      <c r="L6" s="7">
        <v>0.17</v>
      </c>
      <c r="M6" s="7">
        <v>0</v>
      </c>
      <c r="N6" s="7">
        <v>21</v>
      </c>
    </row>
    <row r="7" spans="1:14" x14ac:dyDescent="0.25">
      <c r="A7" s="26">
        <v>1</v>
      </c>
      <c r="B7" s="11" t="s">
        <v>95</v>
      </c>
      <c r="C7" s="7">
        <v>50</v>
      </c>
      <c r="D7" s="7">
        <v>13.5</v>
      </c>
      <c r="E7" s="7">
        <v>11.28</v>
      </c>
      <c r="F7" s="7">
        <v>11.6</v>
      </c>
      <c r="G7" s="7">
        <v>120</v>
      </c>
      <c r="H7" s="7">
        <v>57</v>
      </c>
      <c r="I7" s="7">
        <v>31</v>
      </c>
      <c r="J7" s="7">
        <v>139</v>
      </c>
      <c r="K7" s="7">
        <v>3</v>
      </c>
      <c r="L7" s="7">
        <v>0</v>
      </c>
      <c r="M7" s="7">
        <v>18</v>
      </c>
      <c r="N7" s="7">
        <v>0</v>
      </c>
    </row>
    <row r="8" spans="1:14" x14ac:dyDescent="0.25">
      <c r="A8" s="26"/>
      <c r="B8" s="11" t="s">
        <v>97</v>
      </c>
      <c r="C8" s="7">
        <v>15</v>
      </c>
      <c r="D8" s="7">
        <v>3.16</v>
      </c>
      <c r="E8" s="7">
        <v>2.88</v>
      </c>
      <c r="F8" s="7">
        <v>0</v>
      </c>
      <c r="G8" s="7">
        <v>67.12</v>
      </c>
      <c r="H8" s="7">
        <v>7.11</v>
      </c>
      <c r="I8" s="7">
        <v>2.84</v>
      </c>
      <c r="J8" s="7">
        <v>4.1100000000000003</v>
      </c>
      <c r="K8" s="7">
        <v>0</v>
      </c>
      <c r="L8" s="7">
        <v>0.01</v>
      </c>
      <c r="M8" s="7">
        <v>0.06</v>
      </c>
      <c r="N8" s="7">
        <v>2.37</v>
      </c>
    </row>
    <row r="9" spans="1:14" x14ac:dyDescent="0.25">
      <c r="A9" s="26"/>
      <c r="B9" s="1" t="s">
        <v>71</v>
      </c>
      <c r="C9" s="10">
        <v>60</v>
      </c>
      <c r="D9" s="10">
        <v>5.76</v>
      </c>
      <c r="E9" s="10">
        <v>0.7</v>
      </c>
      <c r="F9" s="10">
        <v>29.23</v>
      </c>
      <c r="G9" s="10">
        <v>224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26"/>
      <c r="B10" s="1" t="s">
        <v>28</v>
      </c>
      <c r="C10" s="10">
        <v>13</v>
      </c>
      <c r="D10" s="10">
        <v>0.14300000000000002</v>
      </c>
      <c r="E10" s="10">
        <v>14.3</v>
      </c>
      <c r="F10" s="10">
        <v>2.0019999999999998</v>
      </c>
      <c r="G10" s="10">
        <v>0</v>
      </c>
      <c r="H10" s="10">
        <v>1.3</v>
      </c>
      <c r="I10" s="10">
        <v>0</v>
      </c>
      <c r="J10" s="10">
        <v>2.9899999999999998</v>
      </c>
      <c r="K10" s="10">
        <v>0</v>
      </c>
      <c r="L10" s="10">
        <v>0</v>
      </c>
      <c r="M10" s="10">
        <v>0</v>
      </c>
      <c r="N10" s="10">
        <v>80.599999999999994</v>
      </c>
    </row>
    <row r="11" spans="1:14" x14ac:dyDescent="0.25">
      <c r="A11" s="26">
        <v>8</v>
      </c>
      <c r="B11" s="11" t="s">
        <v>81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 x14ac:dyDescent="0.25">
      <c r="A12" s="26">
        <v>18</v>
      </c>
      <c r="B12" s="1" t="s">
        <v>33</v>
      </c>
      <c r="C12" s="10">
        <v>200</v>
      </c>
      <c r="D12" s="10">
        <v>0.7</v>
      </c>
      <c r="E12" s="10" t="s">
        <v>31</v>
      </c>
      <c r="F12" s="10">
        <v>8.6199999999999992</v>
      </c>
      <c r="G12" s="10">
        <v>94.2</v>
      </c>
      <c r="H12" s="10">
        <v>30.86</v>
      </c>
      <c r="I12" s="10">
        <v>17.22</v>
      </c>
      <c r="J12" s="10">
        <v>21.59</v>
      </c>
      <c r="K12" s="10">
        <v>0.53</v>
      </c>
      <c r="L12" s="10">
        <v>0.03</v>
      </c>
      <c r="M12" s="10">
        <v>0.7</v>
      </c>
      <c r="N12" s="10" t="s">
        <v>31</v>
      </c>
    </row>
    <row r="13" spans="1:14" x14ac:dyDescent="0.25">
      <c r="A13" s="26"/>
      <c r="B13" s="1" t="s">
        <v>98</v>
      </c>
      <c r="C13" s="10">
        <v>32</v>
      </c>
      <c r="D13" s="10">
        <v>1.6</v>
      </c>
      <c r="E13" s="10">
        <v>1.2</v>
      </c>
      <c r="F13" s="10">
        <v>35</v>
      </c>
      <c r="G13" s="10">
        <v>68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</row>
    <row r="14" spans="1:14" x14ac:dyDescent="0.25">
      <c r="A14" s="26"/>
      <c r="B14" s="5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6"/>
      <c r="B15" s="5" t="s">
        <v>21</v>
      </c>
      <c r="C15" s="8"/>
      <c r="D15" s="9">
        <f t="shared" ref="D15:N15" si="0">SUM(D6:D13)</f>
        <v>36.543000000000006</v>
      </c>
      <c r="E15" s="9">
        <f t="shared" si="0"/>
        <v>40.68</v>
      </c>
      <c r="F15" s="9">
        <f t="shared" si="0"/>
        <v>102.94200000000001</v>
      </c>
      <c r="G15" s="9">
        <f t="shared" si="0"/>
        <v>750.32</v>
      </c>
      <c r="H15" s="9">
        <f t="shared" si="0"/>
        <v>141.20999999999998</v>
      </c>
      <c r="I15" s="9">
        <f t="shared" si="0"/>
        <v>105.10000000000001</v>
      </c>
      <c r="J15" s="9">
        <f t="shared" si="0"/>
        <v>332.62</v>
      </c>
      <c r="K15" s="9">
        <f t="shared" si="0"/>
        <v>7.4799999999999995</v>
      </c>
      <c r="L15" s="9">
        <f t="shared" si="0"/>
        <v>0.31000000000000005</v>
      </c>
      <c r="M15" s="9">
        <f t="shared" si="0"/>
        <v>18.759999999999998</v>
      </c>
      <c r="N15" s="9">
        <f t="shared" si="0"/>
        <v>103.97</v>
      </c>
    </row>
    <row r="16" spans="1:14" x14ac:dyDescent="0.25">
      <c r="A16" s="30"/>
      <c r="B16" s="30"/>
      <c r="C16" s="3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2:2" x14ac:dyDescent="0.25">
      <c r="B17" s="39"/>
    </row>
  </sheetData>
  <mergeCells count="19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777</cp:lastModifiedBy>
  <cp:lastPrinted>2021-09-02T13:04:16Z</cp:lastPrinted>
  <dcterms:created xsi:type="dcterms:W3CDTF">2020-10-06T18:44:17Z</dcterms:created>
  <dcterms:modified xsi:type="dcterms:W3CDTF">2021-09-03T07:56:44Z</dcterms:modified>
</cp:coreProperties>
</file>